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6840" windowHeight="3810"/>
  </bookViews>
  <sheets>
    <sheet name="高起专" sheetId="1" r:id="rId1"/>
    <sheet name="专升本" sheetId="4" r:id="rId2"/>
    <sheet name="专升本保险方向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F27" i="5"/>
  <c r="G27"/>
  <c r="H27"/>
  <c r="I27"/>
  <c r="E27"/>
  <c r="F24"/>
  <c r="G24"/>
  <c r="H24"/>
  <c r="I24"/>
  <c r="E24"/>
  <c r="F16"/>
  <c r="G16"/>
  <c r="H16"/>
  <c r="I16"/>
  <c r="E16"/>
  <c r="F8"/>
  <c r="G8"/>
  <c r="H8"/>
  <c r="I8"/>
  <c r="E8"/>
  <c r="E28" s="1"/>
  <c r="D27"/>
  <c r="D24"/>
  <c r="D16"/>
  <c r="D8"/>
  <c r="E27" i="4"/>
  <c r="F27"/>
  <c r="G27"/>
  <c r="H27"/>
  <c r="H28" s="1"/>
  <c r="I27"/>
  <c r="I28" s="1"/>
  <c r="D27"/>
  <c r="E23"/>
  <c r="F23"/>
  <c r="G23"/>
  <c r="H23"/>
  <c r="I23"/>
  <c r="D23"/>
  <c r="E19"/>
  <c r="F19"/>
  <c r="G19"/>
  <c r="H19"/>
  <c r="I19"/>
  <c r="D19"/>
  <c r="E8"/>
  <c r="E28" s="1"/>
  <c r="F8"/>
  <c r="G8"/>
  <c r="H8"/>
  <c r="I8"/>
  <c r="D8"/>
  <c r="D28" s="1"/>
  <c r="F27" i="1"/>
  <c r="G27"/>
  <c r="H27"/>
  <c r="I27"/>
  <c r="E27"/>
  <c r="D27"/>
  <c r="F24"/>
  <c r="G24"/>
  <c r="H24"/>
  <c r="I24"/>
  <c r="E24"/>
  <c r="F19"/>
  <c r="G19"/>
  <c r="H19"/>
  <c r="I19"/>
  <c r="E19"/>
  <c r="F10"/>
  <c r="G10"/>
  <c r="H10"/>
  <c r="I10"/>
  <c r="E10"/>
  <c r="D24"/>
  <c r="D19"/>
  <c r="D10"/>
  <c r="H28" i="5" l="1"/>
  <c r="G28" i="4"/>
  <c r="F28"/>
  <c r="G28" i="5"/>
  <c r="D28"/>
  <c r="I28"/>
  <c r="F28"/>
</calcChain>
</file>

<file path=xl/sharedStrings.xml><?xml version="1.0" encoding="utf-8"?>
<sst xmlns="http://schemas.openxmlformats.org/spreadsheetml/2006/main" count="132" uniqueCount="88">
  <si>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</si>
  <si>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</si>
  <si>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</si>
  <si>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</si>
  <si>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</si>
  <si>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</si>
  <si>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</si>
  <si>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</si>
  <si>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</si>
  <si>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</si>
  <si>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</si>
  <si>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</si>
  <si>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</si>
  <si>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大学英语（Ⅰ）</t>
  </si>
  <si>
    <t>大学英语（Ⅱ）</t>
  </si>
  <si>
    <t>微积分</t>
  </si>
  <si>
    <t>政治经济学</t>
    <phoneticPr fontId="1" type="noConversion"/>
  </si>
  <si>
    <t>专业必修课</t>
  </si>
  <si>
    <t>经济学基础</t>
  </si>
  <si>
    <t>经济法概论</t>
  </si>
  <si>
    <t>基础会计学</t>
  </si>
  <si>
    <t>金融学概论</t>
  </si>
  <si>
    <t>货币银行学</t>
  </si>
  <si>
    <t>银行信贷管理学</t>
  </si>
  <si>
    <t>商业银行业务与经营</t>
  </si>
  <si>
    <t>中央银行概论</t>
  </si>
  <si>
    <t>专业选修课</t>
  </si>
  <si>
    <t>财政学</t>
  </si>
  <si>
    <t>保险学原理</t>
  </si>
  <si>
    <t>统计学</t>
  </si>
  <si>
    <t>经济应用文写作</t>
  </si>
  <si>
    <t>公共选修课</t>
  </si>
  <si>
    <t>公共选修课已开学分</t>
  </si>
  <si>
    <t>各学期学分数</t>
  </si>
  <si>
    <t>合计</t>
  </si>
  <si>
    <t>计算机应用基础</t>
  </si>
  <si>
    <t>大学英语（Ⅲ）</t>
  </si>
  <si>
    <t>毛泽东思想和中国特色社会主义理论体系概论</t>
  </si>
  <si>
    <t>西方经济学</t>
  </si>
  <si>
    <t>管理学原理</t>
  </si>
  <si>
    <t>财务管理学</t>
  </si>
  <si>
    <t>国际金融</t>
  </si>
  <si>
    <t>国际结算</t>
  </si>
  <si>
    <t>金融市场学</t>
  </si>
  <si>
    <t>证券投资与管理</t>
  </si>
  <si>
    <t>风险投资管理</t>
  </si>
  <si>
    <t>国际经济学</t>
  </si>
  <si>
    <t>毕业论文</t>
  </si>
  <si>
    <t>金融企业会计</t>
  </si>
  <si>
    <t>金融英语</t>
  </si>
  <si>
    <t>商法</t>
  </si>
  <si>
    <t>公共基础课</t>
    <phoneticPr fontId="5" type="noConversion"/>
  </si>
  <si>
    <t>公共基础课已开学分</t>
    <phoneticPr fontId="1" type="noConversion"/>
  </si>
  <si>
    <t>专业必修课</t>
    <phoneticPr fontId="5" type="noConversion"/>
  </si>
  <si>
    <t>专业必修课已开学分</t>
    <phoneticPr fontId="1" type="noConversion"/>
  </si>
  <si>
    <t>专业选修课</t>
    <phoneticPr fontId="5" type="noConversion"/>
  </si>
  <si>
    <t>行业课程</t>
    <phoneticPr fontId="1" type="noConversion"/>
  </si>
  <si>
    <t>财产保险</t>
    <phoneticPr fontId="1" type="noConversion"/>
  </si>
  <si>
    <t>汽车保险</t>
    <phoneticPr fontId="1" type="noConversion"/>
  </si>
  <si>
    <t>人身保险</t>
    <phoneticPr fontId="1" type="noConversion"/>
  </si>
  <si>
    <t>专业选修课已开学分</t>
    <phoneticPr fontId="1" type="noConversion"/>
  </si>
  <si>
    <t>公共选修课</t>
    <phoneticPr fontId="5" type="noConversion"/>
  </si>
  <si>
    <t>公共选修课已开学分</t>
    <phoneticPr fontId="1" type="noConversion"/>
  </si>
  <si>
    <t>毕业论文</t>
    <phoneticPr fontId="5" type="noConversion"/>
  </si>
  <si>
    <t>管理心理学</t>
    <phoneticPr fontId="1" type="noConversion"/>
  </si>
  <si>
    <t>理财规划实务</t>
    <phoneticPr fontId="5" type="noConversion"/>
  </si>
  <si>
    <t>保险会计学</t>
    <phoneticPr fontId="1" type="noConversion"/>
  </si>
  <si>
    <t>客户关系管理</t>
    <phoneticPr fontId="1" type="noConversion"/>
  </si>
  <si>
    <t>职场综合能力专题</t>
    <phoneticPr fontId="5" type="noConversion"/>
  </si>
  <si>
    <t>中高端客户销售</t>
    <phoneticPr fontId="5" type="noConversion"/>
  </si>
  <si>
    <t>北京语言大学网络教育学院</t>
  </si>
  <si>
    <t>金融学专业  高起专层次  教学计划表</t>
    <phoneticPr fontId="1" type="noConversion"/>
  </si>
  <si>
    <t>公共选修课</t>
    <phoneticPr fontId="1" type="noConversion"/>
  </si>
  <si>
    <t>学分总计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</si>
  <si>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</si>
  <si>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</si>
  <si>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专业必修课学分合计</t>
    <phoneticPr fontId="1" type="noConversion"/>
  </si>
  <si>
    <t>公共基础课学分合计</t>
    <phoneticPr fontId="1" type="noConversion"/>
  </si>
  <si>
    <t>金融学专业  专升本专层次  教学计划表</t>
    <phoneticPr fontId="1" type="noConversion"/>
  </si>
  <si>
    <t>公共基础课学分合计</t>
    <phoneticPr fontId="1" type="noConversion"/>
  </si>
  <si>
    <t>专业选修课学分合计</t>
    <phoneticPr fontId="1" type="noConversion"/>
  </si>
  <si>
    <t>金融学专业（保险方向）  专升本层次  教学计划表</t>
    <phoneticPr fontId="1" type="noConversion"/>
  </si>
  <si>
    <t>学分总计</t>
    <phoneticPr fontId="1" type="noConversion"/>
  </si>
  <si>
    <t>现代广告学</t>
    <phoneticPr fontId="1" type="noConversion"/>
  </si>
  <si>
    <t>人际交往与沟通艺术</t>
    <phoneticPr fontId="1" type="noConversion"/>
  </si>
  <si>
    <t>中国古代物质文化</t>
    <phoneticPr fontId="1" type="noConversion"/>
  </si>
  <si>
    <t>美学</t>
    <phoneticPr fontId="1" type="noConversion"/>
  </si>
  <si>
    <t>人际交往与沟通艺术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</si>
</sst>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3" applyFont="1" applyFill="1" applyBorder="1">
      <alignment vertical="center"/>
    </xf>
    <xf numFmtId="0" fontId="3" fillId="0" borderId="1" xfId="3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3" fillId="5" borderId="1" xfId="0" applyFont="1" applyFill="1" applyBorder="1">
      <alignment vertical="center"/>
    </xf>
    <xf numFmtId="0" fontId="3" fillId="5" borderId="1" xfId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3" fillId="2" borderId="1" xfId="4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6" fillId="0" borderId="0" xfId="0" applyFont="1" applyFill="1">
      <alignment vertical="center"/>
    </xf>
    <xf numFmtId="0" fontId="3" fillId="3" borderId="1" xfId="1" applyFont="1" applyFill="1" applyBorder="1" applyAlignment="1">
      <alignment horizontal="left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>
      <alignment vertical="center"/>
    </xf>
    <xf numFmtId="0" fontId="3" fillId="0" borderId="1" xfId="2" applyFont="1" applyFill="1" applyBorder="1" applyAlignment="1">
      <alignment horizontal="left" vertical="center"/>
    </xf>
    <xf numFmtId="0" fontId="3" fillId="3" borderId="1" xfId="2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left" vertical="center"/>
    </xf>
    <xf numFmtId="0" fontId="6" fillId="4" borderId="1" xfId="0" applyFont="1" applyFill="1" applyBorder="1">
      <alignment vertical="center"/>
    </xf>
    <xf numFmtId="0" fontId="3" fillId="2" borderId="1" xfId="2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6" fillId="5" borderId="1" xfId="0" applyFont="1" applyFill="1" applyBorder="1">
      <alignment vertical="center"/>
    </xf>
    <xf numFmtId="0" fontId="7" fillId="0" borderId="0" xfId="1" applyFont="1" applyFill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/>
    </xf>
    <xf numFmtId="0" fontId="3" fillId="5" borderId="7" xfId="1" applyFont="1" applyFill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3"/>
    <cellStyle name="常规 3 2" xfId="4"/>
    <cellStyle name="常规 5" xfId="5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E3" sqref="E1:H1048576"/>
    </sheetView>
  </sheetViews>
  <sheetFormatPr defaultColWidth="15.25" defaultRowHeight="13.5"/>
  <cols>
    <col min="1" max="1" width="11.375" style="14" bestFit="1" customWidth="1"/>
    <col min="2" max="2" width="4.75" style="14" bestFit="1" customWidth="1"/>
    <col min="3" max="3" width="36.625" style="14" bestFit="1" customWidth="1"/>
    <col min="4" max="4" width="4.75" style="14" bestFit="1" customWidth="1"/>
    <col min="5" max="8" width="3.25" style="14" bestFit="1" customWidth="1"/>
    <col min="9" max="9" width="3.125" style="14" bestFit="1" customWidth="1"/>
    <col min="10" max="10" width="8" style="14" bestFit="1" customWidth="1"/>
    <col min="11" max="11" width="4.75" style="14" bestFit="1" customWidth="1"/>
    <col min="12" max="16384" width="15.25" style="14"/>
  </cols>
  <sheetData>
    <row r="1" spans="1:10" ht="18.75">
      <c r="A1" s="50" t="s">
        <v>70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8.75">
      <c r="A2" s="51" t="s">
        <v>71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15.75" customHeight="1">
      <c r="A3" s="15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7" t="s">
        <v>9</v>
      </c>
    </row>
    <row r="4" spans="1:10" s="18" customFormat="1" ht="15.75" customHeight="1">
      <c r="A4" s="52" t="s">
        <v>10</v>
      </c>
      <c r="B4" s="1">
        <v>1</v>
      </c>
      <c r="C4" s="19" t="s">
        <v>11</v>
      </c>
      <c r="D4" s="1">
        <v>2</v>
      </c>
      <c r="E4" s="1">
        <v>2</v>
      </c>
      <c r="F4" s="1"/>
      <c r="G4" s="1"/>
      <c r="H4" s="4"/>
      <c r="I4" s="6"/>
      <c r="J4" s="20"/>
    </row>
    <row r="5" spans="1:10" s="18" customFormat="1" ht="15.75" customHeight="1">
      <c r="A5" s="53"/>
      <c r="B5" s="1">
        <v>2</v>
      </c>
      <c r="C5" s="19" t="s">
        <v>12</v>
      </c>
      <c r="D5" s="1">
        <v>4</v>
      </c>
      <c r="E5" s="1">
        <v>4</v>
      </c>
      <c r="F5" s="1"/>
      <c r="G5" s="1"/>
      <c r="H5" s="4"/>
      <c r="I5" s="20"/>
      <c r="J5" s="20"/>
    </row>
    <row r="6" spans="1:10" s="18" customFormat="1" ht="15.75" customHeight="1">
      <c r="A6" s="53"/>
      <c r="B6" s="1">
        <v>3</v>
      </c>
      <c r="C6" s="19" t="s">
        <v>13</v>
      </c>
      <c r="D6" s="1">
        <v>3</v>
      </c>
      <c r="E6" s="1">
        <v>3</v>
      </c>
      <c r="F6" s="1"/>
      <c r="G6" s="1"/>
      <c r="H6" s="4"/>
      <c r="I6" s="20"/>
      <c r="J6" s="20"/>
    </row>
    <row r="7" spans="1:10" s="18" customFormat="1" ht="15.75" customHeight="1">
      <c r="A7" s="53"/>
      <c r="B7" s="1">
        <v>4</v>
      </c>
      <c r="C7" s="19" t="s">
        <v>14</v>
      </c>
      <c r="D7" s="1">
        <v>3</v>
      </c>
      <c r="E7" s="1"/>
      <c r="F7" s="1">
        <v>3</v>
      </c>
      <c r="G7" s="1"/>
      <c r="H7" s="4"/>
      <c r="I7" s="20"/>
      <c r="J7" s="20"/>
    </row>
    <row r="8" spans="1:10" s="18" customFormat="1" ht="15.75" customHeight="1">
      <c r="A8" s="53"/>
      <c r="B8" s="1">
        <v>5</v>
      </c>
      <c r="C8" s="19" t="s">
        <v>15</v>
      </c>
      <c r="D8" s="1">
        <v>6</v>
      </c>
      <c r="E8" s="2">
        <v>6</v>
      </c>
      <c r="F8" s="2"/>
      <c r="G8" s="2"/>
      <c r="H8" s="5"/>
      <c r="I8" s="20"/>
      <c r="J8" s="20"/>
    </row>
    <row r="9" spans="1:10" s="18" customFormat="1" ht="15.75" customHeight="1">
      <c r="A9" s="53"/>
      <c r="B9" s="21">
        <v>6</v>
      </c>
      <c r="C9" s="22" t="s">
        <v>16</v>
      </c>
      <c r="D9" s="21">
        <v>4</v>
      </c>
      <c r="E9" s="21"/>
      <c r="F9" s="23">
        <v>4</v>
      </c>
      <c r="G9" s="12"/>
      <c r="H9" s="12"/>
      <c r="I9" s="11"/>
      <c r="J9" s="11"/>
    </row>
    <row r="10" spans="1:10" s="18" customFormat="1" ht="15.75" customHeight="1">
      <c r="A10" s="54"/>
      <c r="B10" s="24"/>
      <c r="C10" s="25" t="s">
        <v>77</v>
      </c>
      <c r="D10" s="24">
        <f>SUM(D4:D9)</f>
        <v>22</v>
      </c>
      <c r="E10" s="24">
        <f>SUM(E4:E9)</f>
        <v>15</v>
      </c>
      <c r="F10" s="24">
        <f t="shared" ref="F10:I10" si="0">SUM(F4:F9)</f>
        <v>7</v>
      </c>
      <c r="G10" s="24">
        <f t="shared" si="0"/>
        <v>0</v>
      </c>
      <c r="H10" s="24">
        <f t="shared" si="0"/>
        <v>0</v>
      </c>
      <c r="I10" s="24">
        <f t="shared" si="0"/>
        <v>0</v>
      </c>
      <c r="J10" s="27"/>
    </row>
    <row r="11" spans="1:10" s="18" customFormat="1" ht="15.75" customHeight="1">
      <c r="A11" s="52" t="s">
        <v>17</v>
      </c>
      <c r="B11" s="1">
        <v>7</v>
      </c>
      <c r="C11" s="19" t="s">
        <v>18</v>
      </c>
      <c r="D11" s="1">
        <v>4</v>
      </c>
      <c r="E11" s="1">
        <v>4</v>
      </c>
      <c r="F11" s="1"/>
      <c r="G11" s="1"/>
      <c r="H11" s="1"/>
      <c r="I11" s="20"/>
      <c r="J11" s="20"/>
    </row>
    <row r="12" spans="1:10" s="18" customFormat="1" ht="15.75" customHeight="1">
      <c r="A12" s="53"/>
      <c r="B12" s="1">
        <v>8</v>
      </c>
      <c r="C12" s="19" t="s">
        <v>19</v>
      </c>
      <c r="D12" s="1">
        <v>4</v>
      </c>
      <c r="E12" s="1"/>
      <c r="F12" s="1">
        <v>4</v>
      </c>
      <c r="G12" s="1"/>
      <c r="H12" s="1"/>
      <c r="I12" s="20"/>
      <c r="J12" s="20"/>
    </row>
    <row r="13" spans="1:10" s="18" customFormat="1" ht="15.75" customHeight="1">
      <c r="A13" s="53"/>
      <c r="B13" s="1">
        <v>9</v>
      </c>
      <c r="C13" s="19" t="s">
        <v>20</v>
      </c>
      <c r="D13" s="1">
        <v>4</v>
      </c>
      <c r="E13" s="1"/>
      <c r="F13" s="1">
        <v>4</v>
      </c>
      <c r="G13" s="1"/>
      <c r="H13" s="1"/>
      <c r="I13" s="20"/>
      <c r="J13" s="20"/>
    </row>
    <row r="14" spans="1:10" s="18" customFormat="1" ht="15.75" customHeight="1">
      <c r="A14" s="53"/>
      <c r="B14" s="1">
        <v>10</v>
      </c>
      <c r="C14" s="19" t="s">
        <v>21</v>
      </c>
      <c r="D14" s="1">
        <v>5</v>
      </c>
      <c r="E14" s="20"/>
      <c r="F14" s="1">
        <v>5</v>
      </c>
      <c r="G14" s="20"/>
      <c r="H14" s="20"/>
      <c r="I14" s="20"/>
      <c r="J14" s="20"/>
    </row>
    <row r="15" spans="1:10" s="18" customFormat="1" ht="15.75" customHeight="1">
      <c r="A15" s="53"/>
      <c r="B15" s="1">
        <v>11</v>
      </c>
      <c r="C15" s="19" t="s">
        <v>22</v>
      </c>
      <c r="D15" s="1">
        <v>6</v>
      </c>
      <c r="E15" s="1"/>
      <c r="F15" s="20"/>
      <c r="G15" s="1">
        <v>6</v>
      </c>
      <c r="H15" s="1"/>
      <c r="I15" s="20"/>
      <c r="J15" s="20"/>
    </row>
    <row r="16" spans="1:10" s="18" customFormat="1" ht="15.75" customHeight="1">
      <c r="A16" s="53"/>
      <c r="B16" s="1">
        <v>12</v>
      </c>
      <c r="C16" s="19" t="s">
        <v>23</v>
      </c>
      <c r="D16" s="1">
        <v>6</v>
      </c>
      <c r="E16" s="1"/>
      <c r="F16" s="1"/>
      <c r="G16" s="1">
        <v>6</v>
      </c>
      <c r="H16" s="1"/>
      <c r="I16" s="20"/>
      <c r="J16" s="20"/>
    </row>
    <row r="17" spans="1:10" s="18" customFormat="1" ht="15.75" customHeight="1">
      <c r="A17" s="53"/>
      <c r="B17" s="1">
        <v>13</v>
      </c>
      <c r="C17" s="19" t="s">
        <v>24</v>
      </c>
      <c r="D17" s="1">
        <v>5</v>
      </c>
      <c r="E17" s="1"/>
      <c r="F17" s="1"/>
      <c r="G17" s="20"/>
      <c r="H17" s="1">
        <v>5</v>
      </c>
      <c r="I17" s="20"/>
      <c r="J17" s="20"/>
    </row>
    <row r="18" spans="1:10" s="18" customFormat="1" ht="15.75" customHeight="1">
      <c r="A18" s="53"/>
      <c r="B18" s="1">
        <v>14</v>
      </c>
      <c r="C18" s="19" t="s">
        <v>25</v>
      </c>
      <c r="D18" s="1">
        <v>4</v>
      </c>
      <c r="E18" s="1"/>
      <c r="F18" s="1"/>
      <c r="G18" s="1"/>
      <c r="H18" s="1">
        <v>4</v>
      </c>
      <c r="I18" s="20"/>
      <c r="J18" s="20"/>
    </row>
    <row r="19" spans="1:10" s="18" customFormat="1" ht="15.75" customHeight="1">
      <c r="A19" s="54"/>
      <c r="B19" s="24"/>
      <c r="C19" s="25" t="s">
        <v>76</v>
      </c>
      <c r="D19" s="24">
        <f>SUM(D11:D18)</f>
        <v>38</v>
      </c>
      <c r="E19" s="24">
        <f>SUM(E11:E18)</f>
        <v>4</v>
      </c>
      <c r="F19" s="24">
        <f t="shared" ref="F19:I19" si="1">SUM(F11:F18)</f>
        <v>13</v>
      </c>
      <c r="G19" s="24">
        <f t="shared" si="1"/>
        <v>12</v>
      </c>
      <c r="H19" s="24">
        <f t="shared" si="1"/>
        <v>9</v>
      </c>
      <c r="I19" s="24">
        <f t="shared" si="1"/>
        <v>0</v>
      </c>
      <c r="J19" s="27"/>
    </row>
    <row r="20" spans="1:10" s="18" customFormat="1" ht="15.75" customHeight="1">
      <c r="A20" s="52" t="s">
        <v>26</v>
      </c>
      <c r="B20" s="1">
        <v>15</v>
      </c>
      <c r="C20" s="19" t="s">
        <v>27</v>
      </c>
      <c r="D20" s="1">
        <v>4</v>
      </c>
      <c r="E20" s="1"/>
      <c r="F20" s="1"/>
      <c r="G20" s="1">
        <v>4</v>
      </c>
      <c r="H20" s="1"/>
      <c r="I20" s="20"/>
      <c r="J20" s="20"/>
    </row>
    <row r="21" spans="1:10" s="18" customFormat="1" ht="15.75" customHeight="1">
      <c r="A21" s="53"/>
      <c r="B21" s="1">
        <v>16</v>
      </c>
      <c r="C21" s="19" t="s">
        <v>28</v>
      </c>
      <c r="D21" s="1">
        <v>4</v>
      </c>
      <c r="E21" s="1"/>
      <c r="F21" s="1"/>
      <c r="G21" s="1"/>
      <c r="H21" s="1">
        <v>4</v>
      </c>
      <c r="I21" s="20"/>
      <c r="J21" s="20"/>
    </row>
    <row r="22" spans="1:10" s="18" customFormat="1" ht="15.75" customHeight="1">
      <c r="A22" s="53"/>
      <c r="B22" s="1">
        <v>17</v>
      </c>
      <c r="C22" s="19" t="s">
        <v>29</v>
      </c>
      <c r="D22" s="1">
        <v>5</v>
      </c>
      <c r="E22" s="2"/>
      <c r="F22" s="2"/>
      <c r="G22" s="2">
        <v>5</v>
      </c>
      <c r="H22" s="2"/>
      <c r="I22" s="20"/>
      <c r="J22" s="20"/>
    </row>
    <row r="23" spans="1:10" s="18" customFormat="1" ht="15.75" customHeight="1">
      <c r="A23" s="53"/>
      <c r="B23" s="1">
        <v>18</v>
      </c>
      <c r="C23" s="3" t="s">
        <v>30</v>
      </c>
      <c r="D23" s="4">
        <v>3</v>
      </c>
      <c r="E23" s="5"/>
      <c r="F23" s="5"/>
      <c r="G23" s="5"/>
      <c r="H23" s="6">
        <v>3</v>
      </c>
      <c r="I23" s="28"/>
      <c r="J23" s="28"/>
    </row>
    <row r="24" spans="1:10" s="18" customFormat="1" ht="15.75" customHeight="1">
      <c r="A24" s="54"/>
      <c r="B24" s="24"/>
      <c r="C24" s="25" t="s">
        <v>75</v>
      </c>
      <c r="D24" s="24">
        <f>SUM(D20:D23)</f>
        <v>16</v>
      </c>
      <c r="E24" s="24">
        <f>SUM(E20:E23)</f>
        <v>0</v>
      </c>
      <c r="F24" s="24">
        <f t="shared" ref="F24:I24" si="2">SUM(F20:F23)</f>
        <v>0</v>
      </c>
      <c r="G24" s="24">
        <f t="shared" si="2"/>
        <v>9</v>
      </c>
      <c r="H24" s="24">
        <f t="shared" si="2"/>
        <v>7</v>
      </c>
      <c r="I24" s="24">
        <f t="shared" si="2"/>
        <v>0</v>
      </c>
      <c r="J24" s="27"/>
    </row>
    <row r="25" spans="1:10" s="29" customFormat="1" ht="15.75" customHeight="1">
      <c r="A25" s="52" t="s">
        <v>72</v>
      </c>
      <c r="B25" s="1">
        <v>19</v>
      </c>
      <c r="C25" s="19" t="s">
        <v>83</v>
      </c>
      <c r="D25" s="1">
        <v>1</v>
      </c>
      <c r="E25" s="2"/>
      <c r="F25" s="2">
        <v>1</v>
      </c>
      <c r="G25" s="2"/>
      <c r="H25" s="2"/>
      <c r="I25" s="2"/>
      <c r="J25" s="20"/>
    </row>
    <row r="26" spans="1:10" s="29" customFormat="1" ht="15.75" customHeight="1">
      <c r="A26" s="53"/>
      <c r="B26" s="1">
        <v>20</v>
      </c>
      <c r="C26" s="19" t="s">
        <v>84</v>
      </c>
      <c r="D26" s="1">
        <v>3</v>
      </c>
      <c r="E26" s="2"/>
      <c r="F26" s="2"/>
      <c r="G26" s="2"/>
      <c r="H26" s="2">
        <v>3</v>
      </c>
      <c r="I26" s="2"/>
      <c r="J26" s="20"/>
    </row>
    <row r="27" spans="1:10" s="18" customFormat="1" ht="15.75" customHeight="1">
      <c r="A27" s="54"/>
      <c r="B27" s="24"/>
      <c r="C27" s="30" t="s">
        <v>74</v>
      </c>
      <c r="D27" s="26">
        <f>SUM(D25:D26)</f>
        <v>4</v>
      </c>
      <c r="E27" s="26">
        <f>SUM(E25:E26)</f>
        <v>0</v>
      </c>
      <c r="F27" s="26">
        <f t="shared" ref="F27:I27" si="3">SUM(F25:F26)</f>
        <v>1</v>
      </c>
      <c r="G27" s="26">
        <f t="shared" si="3"/>
        <v>0</v>
      </c>
      <c r="H27" s="26">
        <f t="shared" si="3"/>
        <v>3</v>
      </c>
      <c r="I27" s="26">
        <f t="shared" si="3"/>
        <v>0</v>
      </c>
      <c r="J27" s="27"/>
    </row>
    <row r="28" spans="1:10" s="18" customFormat="1" ht="15.75" customHeight="1">
      <c r="A28" s="15"/>
      <c r="B28" s="31"/>
      <c r="C28" s="32" t="s">
        <v>73</v>
      </c>
      <c r="D28" s="31">
        <v>80</v>
      </c>
      <c r="E28" s="31">
        <v>19</v>
      </c>
      <c r="F28" s="31">
        <v>21</v>
      </c>
      <c r="G28" s="31">
        <v>21</v>
      </c>
      <c r="H28" s="31">
        <v>19</v>
      </c>
      <c r="I28" s="31">
        <v>0</v>
      </c>
      <c r="J28" s="15"/>
    </row>
  </sheetData>
  <mergeCells count="6">
    <mergeCell ref="A1:J1"/>
    <mergeCell ref="A2:J2"/>
    <mergeCell ref="A25:A27"/>
    <mergeCell ref="A20:A24"/>
    <mergeCell ref="A11:A19"/>
    <mergeCell ref="A4:A10"/>
  </mergeCells>
  <phoneticPr fontId="1" type="noConversion"/>
  <conditionalFormatting sqref="C3:C28">
    <cfRule type="duplicateValues" dxfId="7" priority="12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8"/>
  <sheetViews>
    <sheetView topLeftCell="A10" workbookViewId="0">
      <selection activeCell="E10" sqref="E1:H1048576"/>
    </sheetView>
  </sheetViews>
  <sheetFormatPr defaultColWidth="15.25" defaultRowHeight="13.5"/>
  <cols>
    <col min="1" max="1" width="11.375" style="14" bestFit="1" customWidth="1"/>
    <col min="2" max="2" width="4.75" style="14" bestFit="1" customWidth="1"/>
    <col min="3" max="3" width="36.625" style="14" bestFit="1" customWidth="1"/>
    <col min="4" max="4" width="4.75" style="14" bestFit="1" customWidth="1"/>
    <col min="5" max="8" width="3.25" style="14" bestFit="1" customWidth="1"/>
    <col min="9" max="9" width="3.125" style="14" bestFit="1" customWidth="1"/>
    <col min="10" max="10" width="8" style="14" bestFit="1" customWidth="1"/>
    <col min="11" max="11" width="4.75" style="14" bestFit="1" customWidth="1"/>
    <col min="12" max="16384" width="15.25" style="14"/>
  </cols>
  <sheetData>
    <row r="1" spans="1:10" ht="18.75">
      <c r="A1" s="50" t="s">
        <v>70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8.75">
      <c r="A2" s="51" t="s">
        <v>78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15.75" customHeight="1">
      <c r="A3" s="15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7" t="s">
        <v>9</v>
      </c>
    </row>
    <row r="4" spans="1:10" s="18" customFormat="1" ht="15.75" customHeight="1">
      <c r="A4" s="52" t="s">
        <v>10</v>
      </c>
      <c r="B4" s="1">
        <v>1</v>
      </c>
      <c r="C4" s="19" t="s">
        <v>11</v>
      </c>
      <c r="D4" s="1">
        <v>2</v>
      </c>
      <c r="E4" s="1">
        <v>2</v>
      </c>
      <c r="F4" s="4"/>
      <c r="G4" s="4"/>
      <c r="H4" s="4"/>
      <c r="I4" s="6"/>
      <c r="J4" s="20"/>
    </row>
    <row r="5" spans="1:10" s="18" customFormat="1" ht="15.75" customHeight="1">
      <c r="A5" s="53"/>
      <c r="B5" s="1">
        <v>2</v>
      </c>
      <c r="C5" s="33" t="s">
        <v>35</v>
      </c>
      <c r="D5" s="1">
        <v>4</v>
      </c>
      <c r="E5" s="1">
        <v>4</v>
      </c>
      <c r="F5" s="4"/>
      <c r="G5" s="4"/>
      <c r="H5" s="4"/>
      <c r="I5" s="20"/>
      <c r="J5" s="20"/>
    </row>
    <row r="6" spans="1:10" s="18" customFormat="1" ht="15.75" customHeight="1">
      <c r="A6" s="53"/>
      <c r="B6" s="1">
        <v>3</v>
      </c>
      <c r="C6" s="19" t="s">
        <v>36</v>
      </c>
      <c r="D6" s="1">
        <v>4</v>
      </c>
      <c r="E6" s="4">
        <v>4</v>
      </c>
      <c r="F6" s="4"/>
      <c r="G6" s="4"/>
      <c r="H6" s="4"/>
      <c r="I6" s="20"/>
      <c r="J6" s="20"/>
    </row>
    <row r="7" spans="1:10" s="18" customFormat="1" ht="15.75" customHeight="1">
      <c r="A7" s="53"/>
      <c r="B7" s="1">
        <v>4</v>
      </c>
      <c r="C7" s="33" t="s">
        <v>37</v>
      </c>
      <c r="D7" s="1">
        <v>4</v>
      </c>
      <c r="E7" s="1">
        <v>4</v>
      </c>
      <c r="F7" s="4"/>
      <c r="G7" s="4"/>
      <c r="H7" s="4"/>
      <c r="I7" s="20"/>
      <c r="J7" s="20"/>
    </row>
    <row r="8" spans="1:10" s="18" customFormat="1" ht="15.75" customHeight="1">
      <c r="A8" s="54"/>
      <c r="B8" s="24"/>
      <c r="C8" s="34" t="s">
        <v>79</v>
      </c>
      <c r="D8" s="24">
        <f>SUM(D4:D7)</f>
        <v>14</v>
      </c>
      <c r="E8" s="24">
        <f t="shared" ref="E8:I8" si="0">SUM(E4:E7)</f>
        <v>14</v>
      </c>
      <c r="F8" s="24">
        <f t="shared" si="0"/>
        <v>0</v>
      </c>
      <c r="G8" s="24">
        <f t="shared" si="0"/>
        <v>0</v>
      </c>
      <c r="H8" s="24">
        <f t="shared" si="0"/>
        <v>0</v>
      </c>
      <c r="I8" s="24">
        <f t="shared" si="0"/>
        <v>0</v>
      </c>
      <c r="J8" s="27"/>
    </row>
    <row r="9" spans="1:10" s="18" customFormat="1" ht="15.75" customHeight="1">
      <c r="A9" s="58" t="s">
        <v>17</v>
      </c>
      <c r="B9" s="1">
        <v>5</v>
      </c>
      <c r="C9" s="19" t="s">
        <v>38</v>
      </c>
      <c r="D9" s="1">
        <v>5</v>
      </c>
      <c r="E9" s="1">
        <v>5</v>
      </c>
      <c r="F9" s="1"/>
      <c r="G9" s="1"/>
      <c r="H9" s="1"/>
      <c r="I9" s="20"/>
      <c r="J9" s="20"/>
    </row>
    <row r="10" spans="1:10" s="18" customFormat="1" ht="15.75" customHeight="1">
      <c r="A10" s="59"/>
      <c r="B10" s="1">
        <v>6</v>
      </c>
      <c r="C10" s="3" t="s">
        <v>39</v>
      </c>
      <c r="D10" s="4">
        <v>6</v>
      </c>
      <c r="E10" s="5"/>
      <c r="F10" s="5">
        <v>6</v>
      </c>
      <c r="G10" s="5"/>
      <c r="H10" s="5"/>
      <c r="I10" s="20"/>
      <c r="J10" s="20"/>
    </row>
    <row r="11" spans="1:10" s="18" customFormat="1" ht="15.75" customHeight="1">
      <c r="A11" s="59"/>
      <c r="B11" s="1">
        <v>7</v>
      </c>
      <c r="C11" s="19" t="s">
        <v>40</v>
      </c>
      <c r="D11" s="1">
        <v>6</v>
      </c>
      <c r="E11" s="2"/>
      <c r="F11" s="1">
        <v>6</v>
      </c>
      <c r="G11" s="1"/>
      <c r="H11" s="1"/>
      <c r="I11" s="20"/>
      <c r="J11" s="20"/>
    </row>
    <row r="12" spans="1:10" s="18" customFormat="1" ht="15.75" customHeight="1">
      <c r="A12" s="59"/>
      <c r="B12" s="1">
        <v>8</v>
      </c>
      <c r="C12" s="19" t="s">
        <v>41</v>
      </c>
      <c r="D12" s="1">
        <v>4</v>
      </c>
      <c r="E12" s="1">
        <v>4</v>
      </c>
      <c r="F12" s="1"/>
      <c r="G12" s="6"/>
      <c r="H12" s="2"/>
      <c r="I12" s="20"/>
      <c r="J12" s="20"/>
    </row>
    <row r="13" spans="1:10" s="18" customFormat="1" ht="15.75" customHeight="1">
      <c r="A13" s="59"/>
      <c r="B13" s="1">
        <v>9</v>
      </c>
      <c r="C13" s="35" t="s">
        <v>42</v>
      </c>
      <c r="D13" s="5">
        <v>4</v>
      </c>
      <c r="E13" s="5"/>
      <c r="F13" s="5"/>
      <c r="G13" s="5"/>
      <c r="H13" s="6">
        <v>4</v>
      </c>
      <c r="I13" s="20"/>
      <c r="J13" s="20"/>
    </row>
    <row r="14" spans="1:10" s="18" customFormat="1" ht="15.75" customHeight="1">
      <c r="A14" s="59"/>
      <c r="B14" s="1">
        <v>10</v>
      </c>
      <c r="C14" s="33" t="s">
        <v>43</v>
      </c>
      <c r="D14" s="2">
        <v>4</v>
      </c>
      <c r="E14" s="1"/>
      <c r="F14" s="20"/>
      <c r="G14" s="1">
        <v>4</v>
      </c>
      <c r="H14" s="20"/>
      <c r="I14" s="20"/>
      <c r="J14" s="20"/>
    </row>
    <row r="15" spans="1:10" s="18" customFormat="1" ht="15.75" customHeight="1">
      <c r="A15" s="59"/>
      <c r="B15" s="1">
        <v>11</v>
      </c>
      <c r="C15" s="33" t="s">
        <v>44</v>
      </c>
      <c r="D15" s="1">
        <v>4</v>
      </c>
      <c r="E15" s="20"/>
      <c r="F15" s="20"/>
      <c r="G15" s="6"/>
      <c r="H15" s="1">
        <v>4</v>
      </c>
      <c r="I15" s="20"/>
      <c r="J15" s="20"/>
    </row>
    <row r="16" spans="1:10" s="18" customFormat="1" ht="15.75" customHeight="1">
      <c r="A16" s="59"/>
      <c r="B16" s="1">
        <v>12</v>
      </c>
      <c r="C16" s="19" t="s">
        <v>45</v>
      </c>
      <c r="D16" s="1">
        <v>4</v>
      </c>
      <c r="E16" s="1"/>
      <c r="F16" s="1"/>
      <c r="G16" s="1">
        <v>4</v>
      </c>
      <c r="H16" s="1"/>
      <c r="I16" s="20"/>
      <c r="J16" s="20"/>
    </row>
    <row r="17" spans="1:10" s="18" customFormat="1" ht="15.75" customHeight="1">
      <c r="A17" s="59"/>
      <c r="B17" s="1">
        <v>13</v>
      </c>
      <c r="C17" s="3" t="s">
        <v>46</v>
      </c>
      <c r="D17" s="4">
        <v>5</v>
      </c>
      <c r="E17" s="36"/>
      <c r="F17" s="4">
        <v>5</v>
      </c>
      <c r="G17" s="4"/>
      <c r="H17" s="4"/>
      <c r="I17" s="20"/>
      <c r="J17" s="20"/>
    </row>
    <row r="18" spans="1:10" s="18" customFormat="1" ht="15.75" customHeight="1">
      <c r="A18" s="59"/>
      <c r="B18" s="1">
        <v>14</v>
      </c>
      <c r="C18" s="19" t="s">
        <v>47</v>
      </c>
      <c r="D18" s="1">
        <v>8</v>
      </c>
      <c r="E18" s="1"/>
      <c r="F18" s="1"/>
      <c r="G18" s="1"/>
      <c r="H18" s="1">
        <v>8</v>
      </c>
      <c r="I18" s="20"/>
      <c r="J18" s="20"/>
    </row>
    <row r="19" spans="1:10" s="18" customFormat="1" ht="15.75" customHeight="1">
      <c r="A19" s="60"/>
      <c r="B19" s="24"/>
      <c r="C19" s="27" t="s">
        <v>76</v>
      </c>
      <c r="D19" s="24">
        <f>SUM(D9:D18)</f>
        <v>50</v>
      </c>
      <c r="E19" s="24">
        <f t="shared" ref="E19:I19" si="1">SUM(E9:E18)</f>
        <v>9</v>
      </c>
      <c r="F19" s="24">
        <f t="shared" si="1"/>
        <v>17</v>
      </c>
      <c r="G19" s="24">
        <f t="shared" si="1"/>
        <v>8</v>
      </c>
      <c r="H19" s="24">
        <f t="shared" si="1"/>
        <v>16</v>
      </c>
      <c r="I19" s="24">
        <f t="shared" si="1"/>
        <v>0</v>
      </c>
      <c r="J19" s="27"/>
    </row>
    <row r="20" spans="1:10" s="18" customFormat="1" ht="15.75" customHeight="1">
      <c r="A20" s="52" t="s">
        <v>26</v>
      </c>
      <c r="B20" s="5">
        <v>15</v>
      </c>
      <c r="C20" s="33" t="s">
        <v>48</v>
      </c>
      <c r="D20" s="1">
        <v>3</v>
      </c>
      <c r="E20" s="1"/>
      <c r="F20" s="1"/>
      <c r="G20" s="6">
        <v>3</v>
      </c>
      <c r="H20" s="1"/>
      <c r="I20" s="20"/>
      <c r="J20" s="20"/>
    </row>
    <row r="21" spans="1:10" s="18" customFormat="1" ht="15.75" customHeight="1">
      <c r="A21" s="53"/>
      <c r="B21" s="5">
        <v>16</v>
      </c>
      <c r="C21" s="3" t="s">
        <v>49</v>
      </c>
      <c r="D21" s="4">
        <v>3</v>
      </c>
      <c r="E21" s="5"/>
      <c r="F21" s="20"/>
      <c r="G21" s="5"/>
      <c r="H21" s="5">
        <v>3</v>
      </c>
      <c r="I21" s="20"/>
      <c r="J21" s="20"/>
    </row>
    <row r="22" spans="1:10" s="18" customFormat="1" ht="15.75" customHeight="1">
      <c r="A22" s="53"/>
      <c r="B22" s="5">
        <v>17</v>
      </c>
      <c r="C22" s="7" t="s">
        <v>50</v>
      </c>
      <c r="D22" s="8">
        <v>4</v>
      </c>
      <c r="E22" s="37"/>
      <c r="F22" s="37"/>
      <c r="G22" s="37">
        <v>4</v>
      </c>
      <c r="H22" s="37"/>
      <c r="I22" s="37"/>
      <c r="J22" s="9"/>
    </row>
    <row r="23" spans="1:10" s="18" customFormat="1" ht="15.75" customHeight="1">
      <c r="A23" s="54"/>
      <c r="B23" s="38"/>
      <c r="C23" s="27" t="s">
        <v>80</v>
      </c>
      <c r="D23" s="39">
        <f>SUM(D20:D22)</f>
        <v>10</v>
      </c>
      <c r="E23" s="39">
        <f t="shared" ref="E23:I23" si="2">SUM(E20:E22)</f>
        <v>0</v>
      </c>
      <c r="F23" s="39">
        <f t="shared" si="2"/>
        <v>0</v>
      </c>
      <c r="G23" s="39">
        <f t="shared" si="2"/>
        <v>7</v>
      </c>
      <c r="H23" s="39">
        <f t="shared" si="2"/>
        <v>3</v>
      </c>
      <c r="I23" s="39">
        <f t="shared" si="2"/>
        <v>0</v>
      </c>
      <c r="J23" s="27"/>
    </row>
    <row r="24" spans="1:10" s="29" customFormat="1" ht="15.75" customHeight="1">
      <c r="A24" s="55" t="s">
        <v>31</v>
      </c>
      <c r="B24" s="5">
        <v>18</v>
      </c>
      <c r="C24" s="20" t="s">
        <v>85</v>
      </c>
      <c r="D24" s="4">
        <v>1</v>
      </c>
      <c r="E24" s="4"/>
      <c r="F24" s="4"/>
      <c r="G24" s="4">
        <v>1</v>
      </c>
      <c r="H24" s="4"/>
      <c r="I24" s="20"/>
      <c r="J24" s="20"/>
    </row>
    <row r="25" spans="1:10" s="29" customFormat="1" ht="15.75" customHeight="1">
      <c r="A25" s="56"/>
      <c r="B25" s="5">
        <v>19</v>
      </c>
      <c r="C25" s="20" t="s">
        <v>86</v>
      </c>
      <c r="D25" s="4">
        <v>2</v>
      </c>
      <c r="E25" s="4"/>
      <c r="F25" s="4"/>
      <c r="G25" s="4"/>
      <c r="H25" s="4">
        <v>2</v>
      </c>
      <c r="I25" s="20"/>
      <c r="J25" s="20"/>
    </row>
    <row r="26" spans="1:10" s="29" customFormat="1" ht="15.75" customHeight="1">
      <c r="A26" s="56"/>
      <c r="B26" s="5">
        <v>20</v>
      </c>
      <c r="C26" s="20" t="s">
        <v>87</v>
      </c>
      <c r="D26" s="4">
        <v>3</v>
      </c>
      <c r="E26" s="4"/>
      <c r="F26" s="4"/>
      <c r="G26" s="4">
        <v>3</v>
      </c>
      <c r="H26" s="4"/>
      <c r="I26" s="20"/>
      <c r="J26" s="20"/>
    </row>
    <row r="27" spans="1:10" s="18" customFormat="1" ht="15.75" customHeight="1">
      <c r="A27" s="57"/>
      <c r="B27" s="38"/>
      <c r="C27" s="30" t="s">
        <v>32</v>
      </c>
      <c r="D27" s="39">
        <f>SUM(D24:D26)</f>
        <v>6</v>
      </c>
      <c r="E27" s="39">
        <f t="shared" ref="E27:I27" si="3">SUM(E24:E26)</f>
        <v>0</v>
      </c>
      <c r="F27" s="39">
        <f t="shared" si="3"/>
        <v>0</v>
      </c>
      <c r="G27" s="39">
        <f t="shared" si="3"/>
        <v>4</v>
      </c>
      <c r="H27" s="39">
        <f t="shared" si="3"/>
        <v>2</v>
      </c>
      <c r="I27" s="39">
        <f t="shared" si="3"/>
        <v>0</v>
      </c>
      <c r="J27" s="27"/>
    </row>
    <row r="28" spans="1:10" s="18" customFormat="1" ht="15.75" customHeight="1">
      <c r="A28" s="15" t="s">
        <v>33</v>
      </c>
      <c r="B28" s="16"/>
      <c r="C28" s="32" t="s">
        <v>34</v>
      </c>
      <c r="D28" s="16">
        <f>D27+D23+D19+D8</f>
        <v>80</v>
      </c>
      <c r="E28" s="16">
        <f t="shared" ref="E28:I28" si="4">E27+E23+E19+E8</f>
        <v>23</v>
      </c>
      <c r="F28" s="16">
        <f t="shared" si="4"/>
        <v>17</v>
      </c>
      <c r="G28" s="16">
        <f t="shared" si="4"/>
        <v>19</v>
      </c>
      <c r="H28" s="16">
        <f t="shared" si="4"/>
        <v>21</v>
      </c>
      <c r="I28" s="16">
        <f t="shared" si="4"/>
        <v>0</v>
      </c>
      <c r="J28" s="15"/>
    </row>
  </sheetData>
  <mergeCells count="6">
    <mergeCell ref="A24:A27"/>
    <mergeCell ref="A1:J1"/>
    <mergeCell ref="A2:J2"/>
    <mergeCell ref="A4:A8"/>
    <mergeCell ref="A9:A19"/>
    <mergeCell ref="A20:A23"/>
  </mergeCells>
  <phoneticPr fontId="1" type="noConversion"/>
  <conditionalFormatting sqref="C3:C28">
    <cfRule type="duplicateValues" dxfId="8" priority="13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8"/>
  <sheetViews>
    <sheetView workbookViewId="0">
      <selection activeCell="E3" sqref="E1:H1048576"/>
    </sheetView>
  </sheetViews>
  <sheetFormatPr defaultColWidth="15.25" defaultRowHeight="13.5"/>
  <cols>
    <col min="1" max="1" width="9.625" style="14" bestFit="1" customWidth="1"/>
    <col min="2" max="2" width="4.75" style="14" bestFit="1" customWidth="1"/>
    <col min="3" max="3" width="36.625" style="14" bestFit="1" customWidth="1"/>
    <col min="4" max="4" width="4.75" style="14" bestFit="1" customWidth="1"/>
    <col min="5" max="8" width="3.25" style="14" bestFit="1" customWidth="1"/>
    <col min="9" max="9" width="3.125" style="14" bestFit="1" customWidth="1"/>
    <col min="10" max="10" width="8" style="14" bestFit="1" customWidth="1"/>
    <col min="11" max="11" width="4.75" style="14" bestFit="1" customWidth="1"/>
    <col min="12" max="16384" width="15.25" style="14"/>
  </cols>
  <sheetData>
    <row r="1" spans="1:10" ht="18.75">
      <c r="A1" s="50" t="s">
        <v>70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8.75">
      <c r="A2" s="51" t="s">
        <v>81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15.75" customHeight="1">
      <c r="A3" s="20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s="29" customFormat="1" ht="15.75" customHeight="1">
      <c r="A4" s="52" t="s">
        <v>51</v>
      </c>
      <c r="B4" s="1">
        <v>1</v>
      </c>
      <c r="C4" s="19" t="s">
        <v>11</v>
      </c>
      <c r="D4" s="1">
        <v>2</v>
      </c>
      <c r="E4" s="1">
        <v>2</v>
      </c>
      <c r="F4" s="4"/>
      <c r="G4" s="4"/>
      <c r="H4" s="4"/>
      <c r="I4" s="6"/>
      <c r="J4" s="20"/>
    </row>
    <row r="5" spans="1:10" s="29" customFormat="1" ht="15.75" customHeight="1">
      <c r="A5" s="53"/>
      <c r="B5" s="1">
        <v>2</v>
      </c>
      <c r="C5" s="33" t="s">
        <v>35</v>
      </c>
      <c r="D5" s="1">
        <v>4</v>
      </c>
      <c r="E5" s="1">
        <v>4</v>
      </c>
      <c r="F5" s="4"/>
      <c r="G5" s="4"/>
      <c r="H5" s="4"/>
      <c r="I5" s="20"/>
      <c r="J5" s="20"/>
    </row>
    <row r="6" spans="1:10" s="29" customFormat="1" ht="15.75" customHeight="1">
      <c r="A6" s="53"/>
      <c r="B6" s="1">
        <v>3</v>
      </c>
      <c r="C6" s="19" t="s">
        <v>36</v>
      </c>
      <c r="D6" s="1">
        <v>4</v>
      </c>
      <c r="E6" s="4">
        <v>4</v>
      </c>
      <c r="F6" s="4"/>
      <c r="G6" s="4"/>
      <c r="H6" s="4"/>
      <c r="I6" s="20"/>
      <c r="J6" s="20"/>
    </row>
    <row r="7" spans="1:10" s="29" customFormat="1" ht="15.75" customHeight="1">
      <c r="A7" s="53"/>
      <c r="B7" s="1">
        <v>4</v>
      </c>
      <c r="C7" s="33" t="s">
        <v>37</v>
      </c>
      <c r="D7" s="1">
        <v>4</v>
      </c>
      <c r="E7" s="1">
        <v>4</v>
      </c>
      <c r="F7" s="4"/>
      <c r="G7" s="4"/>
      <c r="H7" s="4"/>
      <c r="I7" s="20"/>
      <c r="J7" s="20"/>
    </row>
    <row r="8" spans="1:10" s="29" customFormat="1" ht="15.75" customHeight="1">
      <c r="A8" s="54"/>
      <c r="B8" s="40"/>
      <c r="C8" s="41" t="s">
        <v>52</v>
      </c>
      <c r="D8" s="40">
        <f>SUM(D4:D7)</f>
        <v>14</v>
      </c>
      <c r="E8" s="40">
        <f>SUM(E4:E7)</f>
        <v>14</v>
      </c>
      <c r="F8" s="40">
        <f t="shared" ref="F8:I8" si="0">SUM(F4:F7)</f>
        <v>0</v>
      </c>
      <c r="G8" s="40">
        <f t="shared" si="0"/>
        <v>0</v>
      </c>
      <c r="H8" s="40">
        <f t="shared" si="0"/>
        <v>0</v>
      </c>
      <c r="I8" s="40">
        <f t="shared" si="0"/>
        <v>0</v>
      </c>
      <c r="J8" s="40"/>
    </row>
    <row r="9" spans="1:10" s="29" customFormat="1" ht="15.75" customHeight="1">
      <c r="A9" s="58" t="s">
        <v>53</v>
      </c>
      <c r="B9" s="1">
        <v>5</v>
      </c>
      <c r="C9" s="19" t="s">
        <v>38</v>
      </c>
      <c r="D9" s="1">
        <v>5</v>
      </c>
      <c r="E9" s="1">
        <v>5</v>
      </c>
      <c r="F9" s="1"/>
      <c r="G9" s="1"/>
      <c r="H9" s="1"/>
      <c r="I9" s="20"/>
      <c r="J9" s="20"/>
    </row>
    <row r="10" spans="1:10" s="29" customFormat="1" ht="15.75" customHeight="1">
      <c r="A10" s="59"/>
      <c r="B10" s="1">
        <v>6</v>
      </c>
      <c r="C10" s="3" t="s">
        <v>39</v>
      </c>
      <c r="D10" s="4">
        <v>6</v>
      </c>
      <c r="E10" s="5"/>
      <c r="F10" s="5">
        <v>6</v>
      </c>
      <c r="G10" s="5"/>
      <c r="H10" s="5"/>
      <c r="I10" s="20"/>
      <c r="J10" s="20"/>
    </row>
    <row r="11" spans="1:10" s="29" customFormat="1" ht="15.75" customHeight="1">
      <c r="A11" s="59"/>
      <c r="B11" s="1">
        <v>7</v>
      </c>
      <c r="C11" s="19" t="s">
        <v>40</v>
      </c>
      <c r="D11" s="1">
        <v>6</v>
      </c>
      <c r="E11" s="2"/>
      <c r="F11" s="1">
        <v>6</v>
      </c>
      <c r="G11" s="1"/>
      <c r="H11" s="1"/>
      <c r="I11" s="20"/>
      <c r="J11" s="20"/>
    </row>
    <row r="12" spans="1:10" s="29" customFormat="1" ht="15.75" customHeight="1">
      <c r="A12" s="59"/>
      <c r="B12" s="1">
        <v>8</v>
      </c>
      <c r="C12" s="33" t="s">
        <v>44</v>
      </c>
      <c r="D12" s="1">
        <v>4</v>
      </c>
      <c r="E12" s="20"/>
      <c r="F12" s="20"/>
      <c r="G12" s="6"/>
      <c r="H12" s="1">
        <v>4</v>
      </c>
      <c r="I12" s="20"/>
      <c r="J12" s="20"/>
    </row>
    <row r="13" spans="1:10" s="29" customFormat="1" ht="15.75" customHeight="1">
      <c r="A13" s="59"/>
      <c r="B13" s="1">
        <v>9</v>
      </c>
      <c r="C13" s="19" t="s">
        <v>45</v>
      </c>
      <c r="D13" s="1">
        <v>4</v>
      </c>
      <c r="E13" s="1"/>
      <c r="F13" s="1"/>
      <c r="G13" s="1">
        <v>4</v>
      </c>
      <c r="H13" s="1"/>
      <c r="I13" s="20"/>
      <c r="J13" s="20"/>
    </row>
    <row r="14" spans="1:10" s="18" customFormat="1" ht="15.75" customHeight="1">
      <c r="A14" s="59"/>
      <c r="B14" s="1">
        <v>10</v>
      </c>
      <c r="C14" s="33" t="s">
        <v>43</v>
      </c>
      <c r="D14" s="2">
        <v>4</v>
      </c>
      <c r="E14" s="1"/>
      <c r="F14" s="20"/>
      <c r="G14" s="1">
        <v>4</v>
      </c>
      <c r="H14" s="20"/>
      <c r="I14" s="20"/>
      <c r="J14" s="20"/>
    </row>
    <row r="15" spans="1:10" s="29" customFormat="1" ht="15.75" customHeight="1">
      <c r="A15" s="59"/>
      <c r="B15" s="1">
        <v>11</v>
      </c>
      <c r="C15" s="19" t="s">
        <v>63</v>
      </c>
      <c r="D15" s="1">
        <v>8</v>
      </c>
      <c r="E15" s="1"/>
      <c r="F15" s="1"/>
      <c r="G15" s="1"/>
      <c r="H15" s="1">
        <v>8</v>
      </c>
      <c r="I15" s="9"/>
      <c r="J15" s="9"/>
    </row>
    <row r="16" spans="1:10" s="29" customFormat="1" ht="15.75" customHeight="1">
      <c r="A16" s="60"/>
      <c r="B16" s="40"/>
      <c r="C16" s="42" t="s">
        <v>54</v>
      </c>
      <c r="D16" s="40">
        <f>SUM(D9:D15)</f>
        <v>37</v>
      </c>
      <c r="E16" s="40">
        <f>SUM(E9:E15)</f>
        <v>5</v>
      </c>
      <c r="F16" s="40">
        <f t="shared" ref="F16:I16" si="1">SUM(F9:F15)</f>
        <v>12</v>
      </c>
      <c r="G16" s="40">
        <f t="shared" si="1"/>
        <v>8</v>
      </c>
      <c r="H16" s="40">
        <f t="shared" si="1"/>
        <v>12</v>
      </c>
      <c r="I16" s="40">
        <f t="shared" si="1"/>
        <v>0</v>
      </c>
      <c r="J16" s="40"/>
    </row>
    <row r="17" spans="1:10" s="29" customFormat="1" ht="15.75" customHeight="1">
      <c r="A17" s="52" t="s">
        <v>55</v>
      </c>
      <c r="B17" s="5">
        <v>12</v>
      </c>
      <c r="C17" s="9" t="s">
        <v>64</v>
      </c>
      <c r="D17" s="1">
        <v>4</v>
      </c>
      <c r="E17" s="1"/>
      <c r="F17" s="1"/>
      <c r="G17" s="1"/>
      <c r="H17" s="1">
        <v>4</v>
      </c>
      <c r="I17" s="9"/>
      <c r="J17" s="9"/>
    </row>
    <row r="18" spans="1:10" s="29" customFormat="1" ht="15.75" customHeight="1">
      <c r="A18" s="53"/>
      <c r="B18" s="13">
        <v>13</v>
      </c>
      <c r="C18" s="43" t="s">
        <v>65</v>
      </c>
      <c r="D18" s="21">
        <v>4</v>
      </c>
      <c r="E18" s="21"/>
      <c r="F18" s="21"/>
      <c r="G18" s="44">
        <v>4</v>
      </c>
      <c r="H18" s="21"/>
      <c r="I18" s="22"/>
      <c r="J18" s="22" t="s">
        <v>56</v>
      </c>
    </row>
    <row r="19" spans="1:10" s="29" customFormat="1" ht="15.75" customHeight="1">
      <c r="A19" s="53"/>
      <c r="B19" s="13">
        <v>14</v>
      </c>
      <c r="C19" s="43" t="s">
        <v>57</v>
      </c>
      <c r="D19" s="21">
        <v>3</v>
      </c>
      <c r="E19" s="21"/>
      <c r="F19" s="21">
        <v>3</v>
      </c>
      <c r="G19" s="44"/>
      <c r="H19" s="21"/>
      <c r="I19" s="22"/>
      <c r="J19" s="22" t="s">
        <v>56</v>
      </c>
    </row>
    <row r="20" spans="1:10" s="29" customFormat="1" ht="15.75" customHeight="1">
      <c r="A20" s="53"/>
      <c r="B20" s="13">
        <v>15</v>
      </c>
      <c r="C20" s="43" t="s">
        <v>59</v>
      </c>
      <c r="D20" s="21">
        <v>3</v>
      </c>
      <c r="E20" s="21"/>
      <c r="F20" s="21"/>
      <c r="G20" s="44">
        <v>3</v>
      </c>
      <c r="H20" s="21"/>
      <c r="I20" s="22"/>
      <c r="J20" s="22" t="s">
        <v>56</v>
      </c>
    </row>
    <row r="21" spans="1:10" s="29" customFormat="1" ht="15.75" customHeight="1">
      <c r="A21" s="53"/>
      <c r="B21" s="13">
        <v>16</v>
      </c>
      <c r="C21" s="43" t="s">
        <v>58</v>
      </c>
      <c r="D21" s="21">
        <v>3</v>
      </c>
      <c r="E21" s="21"/>
      <c r="F21" s="21"/>
      <c r="G21" s="44"/>
      <c r="H21" s="21">
        <v>3</v>
      </c>
      <c r="I21" s="22"/>
      <c r="J21" s="22" t="s">
        <v>56</v>
      </c>
    </row>
    <row r="22" spans="1:10" s="29" customFormat="1" ht="15.75" customHeight="1">
      <c r="A22" s="53"/>
      <c r="B22" s="13">
        <v>17</v>
      </c>
      <c r="C22" s="43" t="s">
        <v>66</v>
      </c>
      <c r="D22" s="21">
        <v>3</v>
      </c>
      <c r="E22" s="21"/>
      <c r="F22" s="21"/>
      <c r="G22" s="44"/>
      <c r="H22" s="21">
        <v>3</v>
      </c>
      <c r="I22" s="22"/>
      <c r="J22" s="22" t="s">
        <v>56</v>
      </c>
    </row>
    <row r="23" spans="1:10" s="29" customFormat="1" ht="15.75" customHeight="1">
      <c r="A23" s="53"/>
      <c r="B23" s="13">
        <v>18</v>
      </c>
      <c r="C23" s="22" t="s">
        <v>67</v>
      </c>
      <c r="D23" s="44">
        <v>3</v>
      </c>
      <c r="E23" s="22"/>
      <c r="F23" s="22">
        <v>3</v>
      </c>
      <c r="G23" s="44"/>
      <c r="H23" s="22"/>
      <c r="I23" s="22"/>
      <c r="J23" s="22" t="s">
        <v>56</v>
      </c>
    </row>
    <row r="24" spans="1:10" s="29" customFormat="1" ht="15.75" customHeight="1">
      <c r="A24" s="54"/>
      <c r="B24" s="45"/>
      <c r="C24" s="42" t="s">
        <v>60</v>
      </c>
      <c r="D24" s="46">
        <f>SUM(D17:D23)</f>
        <v>23</v>
      </c>
      <c r="E24" s="46">
        <f>SUM(E17:E23)</f>
        <v>0</v>
      </c>
      <c r="F24" s="46">
        <f t="shared" ref="F24:I24" si="2">SUM(F17:F23)</f>
        <v>6</v>
      </c>
      <c r="G24" s="46">
        <f t="shared" si="2"/>
        <v>7</v>
      </c>
      <c r="H24" s="46">
        <f t="shared" si="2"/>
        <v>10</v>
      </c>
      <c r="I24" s="46">
        <f t="shared" si="2"/>
        <v>0</v>
      </c>
      <c r="J24" s="46"/>
    </row>
    <row r="25" spans="1:10" s="29" customFormat="1" ht="15.75" customHeight="1">
      <c r="A25" s="55" t="s">
        <v>61</v>
      </c>
      <c r="B25" s="13">
        <v>19</v>
      </c>
      <c r="C25" s="11" t="s">
        <v>68</v>
      </c>
      <c r="D25" s="10">
        <v>3</v>
      </c>
      <c r="E25" s="13"/>
      <c r="F25" s="11"/>
      <c r="G25" s="22">
        <v>3</v>
      </c>
      <c r="H25" s="13"/>
      <c r="I25" s="22"/>
      <c r="J25" s="22" t="s">
        <v>56</v>
      </c>
    </row>
    <row r="26" spans="1:10" s="29" customFormat="1" ht="15.75" customHeight="1">
      <c r="A26" s="56"/>
      <c r="B26" s="13">
        <v>20</v>
      </c>
      <c r="C26" s="47" t="s">
        <v>69</v>
      </c>
      <c r="D26" s="12">
        <v>3</v>
      </c>
      <c r="E26" s="22"/>
      <c r="F26" s="22">
        <v>3</v>
      </c>
      <c r="G26" s="44"/>
      <c r="H26" s="22"/>
      <c r="I26" s="22"/>
      <c r="J26" s="22" t="s">
        <v>56</v>
      </c>
    </row>
    <row r="27" spans="1:10" s="29" customFormat="1" ht="15.75" customHeight="1">
      <c r="A27" s="57"/>
      <c r="B27" s="45"/>
      <c r="C27" s="48" t="s">
        <v>62</v>
      </c>
      <c r="D27" s="46">
        <f>SUM(D25:D26)</f>
        <v>6</v>
      </c>
      <c r="E27" s="46">
        <f>SUM(E25:E26)</f>
        <v>0</v>
      </c>
      <c r="F27" s="46">
        <f t="shared" ref="F27:I27" si="3">SUM(F25:F26)</f>
        <v>3</v>
      </c>
      <c r="G27" s="46">
        <f t="shared" si="3"/>
        <v>3</v>
      </c>
      <c r="H27" s="46">
        <f t="shared" si="3"/>
        <v>0</v>
      </c>
      <c r="I27" s="46">
        <f t="shared" si="3"/>
        <v>0</v>
      </c>
      <c r="J27" s="42"/>
    </row>
    <row r="28" spans="1:10" s="29" customFormat="1" ht="15.75" customHeight="1">
      <c r="A28" s="61" t="s">
        <v>82</v>
      </c>
      <c r="B28" s="62"/>
      <c r="C28" s="63"/>
      <c r="D28" s="16">
        <f>D27+D24+D16+D8</f>
        <v>80</v>
      </c>
      <c r="E28" s="16">
        <f>E27+E24+E16+E8</f>
        <v>19</v>
      </c>
      <c r="F28" s="16">
        <f t="shared" ref="F28:I28" si="4">F27+F24+F16+F8</f>
        <v>21</v>
      </c>
      <c r="G28" s="16">
        <f t="shared" si="4"/>
        <v>18</v>
      </c>
      <c r="H28" s="16">
        <f t="shared" si="4"/>
        <v>22</v>
      </c>
      <c r="I28" s="16">
        <f t="shared" si="4"/>
        <v>0</v>
      </c>
      <c r="J28" s="49"/>
    </row>
  </sheetData>
  <mergeCells count="7">
    <mergeCell ref="A28:C28"/>
    <mergeCell ref="A1:J1"/>
    <mergeCell ref="A2:J2"/>
    <mergeCell ref="A4:A8"/>
    <mergeCell ref="A9:A16"/>
    <mergeCell ref="A17:A24"/>
    <mergeCell ref="A25:A27"/>
  </mergeCells>
  <phoneticPr fontId="1" type="noConversion"/>
  <conditionalFormatting sqref="C4:C7">
    <cfRule type="duplicateValues" dxfId="6" priority="4"/>
  </conditionalFormatting>
  <conditionalFormatting sqref="C8 C15:C27 A28">
    <cfRule type="duplicateValues" dxfId="5" priority="8"/>
  </conditionalFormatting>
  <conditionalFormatting sqref="C9:C11">
    <cfRule type="duplicateValues" dxfId="4" priority="3"/>
  </conditionalFormatting>
  <conditionalFormatting sqref="C12:C13">
    <cfRule type="duplicateValues" dxfId="3" priority="2"/>
  </conditionalFormatting>
  <conditionalFormatting sqref="C14">
    <cfRule type="duplicateValues" dxfId="2" priority="1"/>
  </conditionalFormatting>
  <conditionalFormatting sqref="C3">
    <cfRule type="duplicateValues" dxfId="1" priority="14"/>
  </conditionalFormatting>
  <conditionalFormatting sqref="C3:C27 A28">
    <cfRule type="duplicateValues" dxfId="0" priority="15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高起专</vt:lpstr>
      <vt:lpstr>专升本</vt:lpstr>
      <vt:lpstr>专升本保险方向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2014-12-01T01:20:36Z</cp:lastPrinted>
  <dcterms:created xsi:type="dcterms:W3CDTF">2014-11-27T07:19:37Z</dcterms:created>
  <dcterms:modified xsi:type="dcterms:W3CDTF">2014-12-10T07:05:59Z</dcterms:modified>
</cp:coreProperties>
</file>