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4-教学工作\03-教材信息\"/>
    </mc:Choice>
  </mc:AlternateContent>
  <xr:revisionPtr revIDLastSave="0" documentId="13_ncr:81_{2AABD76C-DBB4-4277-9E72-6F37C99DD7EF}" xr6:coauthVersionLast="45" xr6:coauthVersionMax="47" xr10:uidLastSave="{00000000-0000-0000-0000-000000000000}"/>
  <bookViews>
    <workbookView xWindow="-120" yWindow="-120" windowWidth="29040" windowHeight="15840" xr2:uid="{F8635F14-789D-4677-9DD2-768C70F3D47D}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Sheet1!$A$1:$J$234</definedName>
    <definedName name="Z_1AC12CF9_E3F9_4CFA_B591_8888B43DA352_.wvu.FilterData" localSheetId="0" hidden="1">Sheet1!$A$1:$J$234</definedName>
    <definedName name="Z_348D13B3_7F11_4C6E_96E5_A8815D1F0EA8_.wvu.FilterData" localSheetId="0" hidden="1">Sheet1!$A$1:$J$234</definedName>
  </definedNames>
  <calcPr calcId="181029"/>
  <customWorkbookViews>
    <customWorkbookView name="TLY - 个人视图" guid="{1AC12CF9-E3F9-4CFA-B591-8888B43DA352}" mergeInterval="0" personalView="1" maximized="1" xWindow="-8" yWindow="-8" windowWidth="1936" windowHeight="1056" activeSheetId="1"/>
    <customWorkbookView name="Windows User - 个人视图" guid="{348D13B3-7F11-4C6E-96E5-A8815D1F0EA8}" mergeInterval="0" personalView="1" xWindow="52" yWindow="52" windowWidth="1664" windowHeight="99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1" i="1" l="1"/>
  <c r="I230" i="1"/>
  <c r="I229" i="1"/>
  <c r="I228" i="1"/>
  <c r="I226" i="1"/>
  <c r="I221" i="1"/>
  <c r="I220" i="1"/>
  <c r="I219" i="1"/>
  <c r="I216" i="1"/>
  <c r="I214" i="1"/>
  <c r="I213" i="1"/>
  <c r="I212" i="1"/>
  <c r="I211" i="1"/>
  <c r="I210" i="1"/>
  <c r="I209" i="1"/>
  <c r="I208" i="1"/>
  <c r="I207" i="1"/>
  <c r="I206" i="1"/>
  <c r="I205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4" i="1"/>
  <c r="I163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3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5" i="1"/>
  <c r="I124" i="1"/>
  <c r="I123" i="1"/>
  <c r="I122" i="1"/>
  <c r="I121" i="1"/>
  <c r="I120" i="1"/>
  <c r="I119" i="1"/>
  <c r="I117" i="1"/>
  <c r="I116" i="1"/>
  <c r="I115" i="1"/>
  <c r="I114" i="1"/>
  <c r="I113" i="1"/>
  <c r="I111" i="1"/>
  <c r="I106" i="1"/>
  <c r="I105" i="1"/>
  <c r="I104" i="1"/>
  <c r="I103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1" i="1"/>
  <c r="I20" i="1"/>
  <c r="I18" i="1"/>
  <c r="I17" i="1"/>
  <c r="I16" i="1"/>
  <c r="I14" i="1"/>
  <c r="I13" i="1"/>
  <c r="I12" i="1"/>
  <c r="I11" i="1"/>
  <c r="I10" i="1"/>
  <c r="I9" i="1"/>
  <c r="I8" i="1"/>
  <c r="I7" i="1"/>
  <c r="I6" i="1"/>
  <c r="I3" i="1"/>
  <c r="I2" i="1"/>
</calcChain>
</file>

<file path=xl/sharedStrings.xml><?xml version="1.0" encoding="utf-8"?>
<sst xmlns="http://schemas.openxmlformats.org/spreadsheetml/2006/main" count="1486" uniqueCount="846">
  <si>
    <t>序号</t>
    <phoneticPr fontId="1" type="noConversion"/>
  </si>
  <si>
    <t>课程名称</t>
  </si>
  <si>
    <t>纸版教材信息</t>
  </si>
  <si>
    <t>版次</t>
    <phoneticPr fontId="3" type="noConversion"/>
  </si>
  <si>
    <t>ISBN</t>
    <phoneticPr fontId="3" type="noConversion"/>
  </si>
  <si>
    <t>出版社</t>
  </si>
  <si>
    <t>编著者</t>
  </si>
  <si>
    <t>适用专业</t>
  </si>
  <si>
    <t>出版年份</t>
    <phoneticPr fontId="3" type="noConversion"/>
  </si>
  <si>
    <t>价格</t>
    <phoneticPr fontId="3" type="noConversion"/>
  </si>
  <si>
    <t>对外汉语教学概论</t>
  </si>
  <si>
    <t>对外汉语教育学引论</t>
  </si>
  <si>
    <t>版次:1</t>
  </si>
  <si>
    <t>北京语言大学出版社</t>
  </si>
  <si>
    <t>刘峋</t>
  </si>
  <si>
    <t>汉语国际教育</t>
  </si>
  <si>
    <t>对外汉语教学语法</t>
  </si>
  <si>
    <t>复旦大学出版社</t>
  </si>
  <si>
    <t>齐沪扬</t>
  </si>
  <si>
    <t>对外汉语课堂教学法（一）</t>
  </si>
  <si>
    <t>课件内下载电子教材</t>
  </si>
  <si>
    <t>对外汉语课堂教学法（二）</t>
  </si>
  <si>
    <t>汉语修辞学</t>
  </si>
  <si>
    <t>汉语修辞学教程</t>
  </si>
  <si>
    <t>安徽教育出版社</t>
  </si>
  <si>
    <t>杨建国</t>
  </si>
  <si>
    <t>语言学概论</t>
  </si>
  <si>
    <t>语言学教程（第三版中文版）</t>
  </si>
  <si>
    <t>版次:3</t>
  </si>
  <si>
    <t>北京大学出版社</t>
  </si>
  <si>
    <t>胡壮麟</t>
  </si>
  <si>
    <t>古代汉语（一）</t>
  </si>
  <si>
    <t>古代汉语（1册）</t>
  </si>
  <si>
    <t>中华书局</t>
  </si>
  <si>
    <t>王力</t>
  </si>
  <si>
    <t>汉语国际教育、汉语言文学</t>
    <phoneticPr fontId="1" type="noConversion"/>
  </si>
  <si>
    <t>古代汉语（二）</t>
  </si>
  <si>
    <t>古代汉语（2册）</t>
  </si>
  <si>
    <t>古代汉语（三）</t>
  </si>
  <si>
    <t>古代汉语（3册）</t>
  </si>
  <si>
    <t>汉语创意写作</t>
  </si>
  <si>
    <t>当代文体写作</t>
  </si>
  <si>
    <t>刘军茹</t>
  </si>
  <si>
    <t>汉字学</t>
  </si>
  <si>
    <t>文字学概要</t>
  </si>
  <si>
    <t>商务印书馆</t>
  </si>
  <si>
    <t>裘锡圭</t>
  </si>
  <si>
    <t>社会语言学</t>
  </si>
  <si>
    <t>社会语言学概论</t>
  </si>
  <si>
    <t>戴庆厦</t>
  </si>
  <si>
    <t>外国文学史</t>
  </si>
  <si>
    <t>外国文学史(上)(修订版)</t>
  </si>
  <si>
    <t>版次:2</t>
  </si>
  <si>
    <t>高等教育出版社</t>
  </si>
  <si>
    <t>郑克鲁</t>
  </si>
  <si>
    <t>外国文学作品选</t>
  </si>
  <si>
    <t>教材未定</t>
    <phoneticPr fontId="1" type="noConversion"/>
  </si>
  <si>
    <t>西方文论</t>
  </si>
  <si>
    <t>西方文论概要</t>
  </si>
  <si>
    <t>中国人民大学出版社</t>
  </si>
  <si>
    <t>杨慧林</t>
  </si>
  <si>
    <t>现代汉语（一）</t>
  </si>
  <si>
    <t>现代汉语 上(增订5版）</t>
  </si>
  <si>
    <t>版次:5</t>
  </si>
  <si>
    <t>黄伯荣 廖序东</t>
  </si>
  <si>
    <t>现代汉语（二）</t>
  </si>
  <si>
    <t>现代汉语 下(增订5版）</t>
  </si>
  <si>
    <t>信息化教学设计</t>
  </si>
  <si>
    <t>中国文化概论</t>
  </si>
  <si>
    <t>中国文化概论（修订版）</t>
  </si>
  <si>
    <t>北京师范大学出版社</t>
  </si>
  <si>
    <t>张岱年 方克立</t>
  </si>
  <si>
    <t>中国现当代文学作品选</t>
  </si>
  <si>
    <t>中国现当代文学作品导读</t>
  </si>
  <si>
    <t>姚丹</t>
  </si>
  <si>
    <t>中外文化交流史</t>
  </si>
  <si>
    <t>文学概论</t>
  </si>
  <si>
    <t>许鹏</t>
  </si>
  <si>
    <t>汉语言文学</t>
  </si>
  <si>
    <t>中国当代文学史</t>
  </si>
  <si>
    <t>中国当代文学史（修订版）</t>
  </si>
  <si>
    <t>洪子诚</t>
  </si>
  <si>
    <t>中国古代文学史（一）</t>
  </si>
  <si>
    <t>中国文学史1（修订本）</t>
  </si>
  <si>
    <t>人民文学出版社</t>
  </si>
  <si>
    <t>游国恩等著</t>
  </si>
  <si>
    <t>中国古代文学史（二）</t>
  </si>
  <si>
    <t>中国文学史3（修订本）</t>
  </si>
  <si>
    <t>中国古代文学作品选（一）</t>
  </si>
  <si>
    <t>中国文学史参考资料简编 (上册)</t>
  </si>
  <si>
    <t>北京大学中文系古代文学教研室 著</t>
  </si>
  <si>
    <t>中国古代文学作品选（二）</t>
  </si>
  <si>
    <t>中国古代文学作品选读2</t>
  </si>
  <si>
    <t>王燕</t>
  </si>
  <si>
    <t>中国现代文学史</t>
  </si>
  <si>
    <t>中国现代文学三十年</t>
  </si>
  <si>
    <t>钱理群等</t>
  </si>
  <si>
    <t>国际经济学</t>
  </si>
  <si>
    <t>新编国际经济学</t>
  </si>
  <si>
    <t>清华大学出版社</t>
  </si>
  <si>
    <t>赫国胜等</t>
  </si>
  <si>
    <t>国际经济与贸易、金融学</t>
    <phoneticPr fontId="1" type="noConversion"/>
  </si>
  <si>
    <t>经济应用文写作</t>
  </si>
  <si>
    <t>郭莉</t>
  </si>
  <si>
    <t>商法</t>
  </si>
  <si>
    <t>商法学</t>
  </si>
  <si>
    <t>大连海事大学出版社</t>
  </si>
  <si>
    <t>魏国君，林懿欣，朱莉 著</t>
  </si>
  <si>
    <t>电子商务</t>
  </si>
  <si>
    <t>版次:11</t>
  </si>
  <si>
    <t>[美] 肯尼思·C.劳顿(KennethC.Laud 著</t>
  </si>
  <si>
    <t>国际经济与贸易</t>
    <phoneticPr fontId="3" type="noConversion"/>
  </si>
  <si>
    <t>国际贸易理论</t>
  </si>
  <si>
    <t>国际贸易理论与政策</t>
  </si>
  <si>
    <t>王亚星</t>
  </si>
  <si>
    <t>国际贸易实务</t>
  </si>
  <si>
    <t>对外经贸大学出版社</t>
  </si>
  <si>
    <t>梨孝先</t>
  </si>
  <si>
    <t>国际商法</t>
  </si>
  <si>
    <t>外经济贸易大学出版社</t>
  </si>
  <si>
    <t>沈四宝 王军 刘刚仿</t>
  </si>
  <si>
    <t>国际市场营销学</t>
  </si>
  <si>
    <t>国际市场营销管理</t>
  </si>
  <si>
    <t>李永平</t>
  </si>
  <si>
    <t>竞争法</t>
  </si>
  <si>
    <t xml:space="preserve">中国人民大学出版社 </t>
  </si>
  <si>
    <t>孟雁北</t>
  </si>
  <si>
    <t>商务谈判</t>
  </si>
  <si>
    <t>国际商务谈判</t>
  </si>
  <si>
    <t>机械工业出版社</t>
  </si>
  <si>
    <t>黄卫平 董丽丽</t>
  </si>
  <si>
    <t>商务英语</t>
  </si>
  <si>
    <t>浙江大学出版社</t>
  </si>
  <si>
    <t>阮绩智，张彦　主编</t>
  </si>
  <si>
    <t>市场营销学</t>
  </si>
  <si>
    <t>刘传江</t>
  </si>
  <si>
    <t>外贸英语函电</t>
  </si>
  <si>
    <t>外贸函电</t>
  </si>
  <si>
    <t>檀文茹 徐静珍著</t>
  </si>
  <si>
    <t>消费者心理与行为</t>
  </si>
  <si>
    <t>江林</t>
  </si>
  <si>
    <t>成本会计</t>
  </si>
  <si>
    <t>成本与管理会计（第15版）</t>
  </si>
  <si>
    <t>版次:15</t>
  </si>
  <si>
    <t>查尔斯·T·亨格瑞，斯里坎特·M·达塔尔 等 著，王立彦，刘应文 译</t>
  </si>
  <si>
    <t>会计学</t>
    <phoneticPr fontId="3" type="noConversion"/>
  </si>
  <si>
    <t>成本与管理会计（英文版·第15版）</t>
    <phoneticPr fontId="3" type="noConversion"/>
  </si>
  <si>
    <t>查尔斯·亨格瑞，斯里坎特·达塔尔，马达夫· 著</t>
  </si>
  <si>
    <t>高级会计学</t>
  </si>
  <si>
    <t>高级会计学（第8版）</t>
  </si>
  <si>
    <t>版次:8</t>
  </si>
  <si>
    <t>耿建新，戴德明 著</t>
  </si>
  <si>
    <t>高级会计学（英文版·第12版）</t>
  </si>
  <si>
    <t>版次:12</t>
  </si>
  <si>
    <t>弗洛伊德·比姆斯，约瑟夫·安东尼，布鲁斯· 著</t>
  </si>
  <si>
    <t>管理会计</t>
  </si>
  <si>
    <t>管理会计学</t>
  </si>
  <si>
    <t>立信会计出版社</t>
  </si>
  <si>
    <t>黄桂杰 龙海红 编</t>
  </si>
  <si>
    <t>会计学</t>
  </si>
  <si>
    <t>会计电算化</t>
  </si>
  <si>
    <t>会计电算化原理与应用</t>
  </si>
  <si>
    <t>毛华杨、陈旭等</t>
  </si>
  <si>
    <t>会计信息系统</t>
  </si>
  <si>
    <t>通用财务软件</t>
  </si>
  <si>
    <t>经济科学出版社</t>
  </si>
  <si>
    <t>孙晓燕 著</t>
  </si>
  <si>
    <t>纳税会计</t>
  </si>
  <si>
    <t>税务会计</t>
  </si>
  <si>
    <t>梁俊娇，王怡璞 编</t>
  </si>
  <si>
    <t>企业财务报表分析</t>
  </si>
  <si>
    <t>财务分析</t>
  </si>
  <si>
    <t>东北财经大学出版社</t>
  </si>
  <si>
    <t>张先治、陈友邦主编</t>
  </si>
  <si>
    <t>税法</t>
  </si>
  <si>
    <t>版次:4</t>
  </si>
  <si>
    <t>政府与非营利组织会计</t>
  </si>
  <si>
    <t>版次:6</t>
  </si>
  <si>
    <t>王彦，王建英，赵西卜  著</t>
  </si>
  <si>
    <t>中级财务会计</t>
  </si>
  <si>
    <t>中级财务会计（第五版）</t>
  </si>
  <si>
    <t>刘永泽、陈立军</t>
  </si>
  <si>
    <t>资产评估</t>
  </si>
  <si>
    <t>中国财政经济出版社</t>
  </si>
  <si>
    <t>刘玉平</t>
  </si>
  <si>
    <t>国际税收</t>
  </si>
  <si>
    <t>国际税收(第二版)</t>
  </si>
  <si>
    <t>杨志清</t>
  </si>
  <si>
    <t>会计学、国际经济与贸易</t>
    <phoneticPr fontId="1" type="noConversion"/>
  </si>
  <si>
    <t>中国税制</t>
  </si>
  <si>
    <t>中国税制（第五版）</t>
  </si>
  <si>
    <t>杨虹</t>
  </si>
  <si>
    <t>国际结算</t>
  </si>
  <si>
    <t>国际结算（第四版）</t>
  </si>
  <si>
    <t>庞红 尹继红 沈瑞年</t>
  </si>
  <si>
    <t>会计学、国际经济与贸易、金融学</t>
    <phoneticPr fontId="1" type="noConversion"/>
  </si>
  <si>
    <t>经济法概论</t>
  </si>
  <si>
    <t>经济法律概论</t>
  </si>
  <si>
    <t>对外经济贸易大学出版社</t>
  </si>
  <si>
    <t>郑平主编</t>
  </si>
  <si>
    <t>统计学</t>
  </si>
  <si>
    <t>统计学教程</t>
  </si>
  <si>
    <t>金勇进</t>
  </si>
  <si>
    <t>财政学</t>
  </si>
  <si>
    <t>安秀梅</t>
  </si>
  <si>
    <t>会计学、金融学</t>
    <phoneticPr fontId="1" type="noConversion"/>
  </si>
  <si>
    <t>金融企业会计</t>
  </si>
  <si>
    <t>金融会计</t>
  </si>
  <si>
    <t>上海财经大学出版社</t>
  </si>
  <si>
    <t>钱红华、张慧钰</t>
  </si>
  <si>
    <t>风险投资管理</t>
  </si>
  <si>
    <t>风险投资与融资</t>
  </si>
  <si>
    <t>孔淑红</t>
  </si>
  <si>
    <t>会计学、金融学、国际经济与贸易</t>
    <phoneticPr fontId="1" type="noConversion"/>
  </si>
  <si>
    <t>保险法</t>
  </si>
  <si>
    <t>保险法（第三版）</t>
  </si>
  <si>
    <t>贾林青</t>
  </si>
  <si>
    <t>金融学</t>
  </si>
  <si>
    <t>保险学原理</t>
  </si>
  <si>
    <t>许谨良</t>
  </si>
  <si>
    <t>国际金融</t>
  </si>
  <si>
    <t>国际金融（第二版)</t>
  </si>
  <si>
    <t>刘震</t>
  </si>
  <si>
    <t>货币银行学</t>
  </si>
  <si>
    <t>货币银行学（第二版）</t>
  </si>
  <si>
    <t>范立夫</t>
  </si>
  <si>
    <t>金融市场学</t>
  </si>
  <si>
    <t>金融市场学导论</t>
  </si>
  <si>
    <t>代鹏</t>
  </si>
  <si>
    <t>金融学概论</t>
  </si>
  <si>
    <t>凌江怀</t>
  </si>
  <si>
    <t>商业银行业务与经营</t>
  </si>
  <si>
    <t>庄毓敏</t>
  </si>
  <si>
    <t>银行信贷管理学</t>
  </si>
  <si>
    <t>证券投资与管理</t>
  </si>
  <si>
    <t>证券投资学</t>
  </si>
  <si>
    <t>中国金融出版社</t>
  </si>
  <si>
    <t>吴晓求、季冬生主编</t>
  </si>
  <si>
    <t>中央银行概论</t>
  </si>
  <si>
    <t>中央银行学</t>
  </si>
  <si>
    <t>高等教育出版社出版</t>
  </si>
  <si>
    <t>王广谦</t>
  </si>
  <si>
    <t>管理心理学</t>
  </si>
  <si>
    <t>浙江教育出版社</t>
  </si>
  <si>
    <t>卢盛忠</t>
  </si>
  <si>
    <t>人力资源管理</t>
  </si>
  <si>
    <t>管理信息系统</t>
  </si>
  <si>
    <t>甘仞初主编</t>
  </si>
  <si>
    <t>国际人力资源管理</t>
  </si>
  <si>
    <t xml:space="preserve">国际人力资源管理(第二版) </t>
  </si>
  <si>
    <t>林新奇</t>
  </si>
  <si>
    <t>行政管理学</t>
  </si>
  <si>
    <t>谢志平</t>
  </si>
  <si>
    <t>绩效与薪酬管理</t>
  </si>
  <si>
    <t>绩效管理(2012年8月 第二版)</t>
  </si>
  <si>
    <t xml:space="preserve">东北财经大学出版社 </t>
  </si>
  <si>
    <t>李文静主编，王晓莉副主编</t>
  </si>
  <si>
    <t>劳动关系管理</t>
  </si>
  <si>
    <t>劳动关系(2011年6月 第三版)</t>
  </si>
  <si>
    <t>程延园</t>
  </si>
  <si>
    <t>劳动经济学</t>
  </si>
  <si>
    <t>劳动经济学(2010年11月 第三版 )</t>
  </si>
  <si>
    <t xml:space="preserve">杨河清 </t>
  </si>
  <si>
    <t>企业管理概论</t>
  </si>
  <si>
    <t>企业管理概论（2010年出版）</t>
  </si>
  <si>
    <t>北京理工大学出版社</t>
  </si>
  <si>
    <t>王翔主编</t>
  </si>
  <si>
    <t>企业经营战略概论</t>
  </si>
  <si>
    <t>武汉大学</t>
  </si>
  <si>
    <t>刘仲康</t>
  </si>
  <si>
    <t>人力资源开发与管理</t>
  </si>
  <si>
    <t>人力资源开发与管理（第二版）</t>
  </si>
  <si>
    <t>姚裕群</t>
  </si>
  <si>
    <t>人力资源统计学</t>
  </si>
  <si>
    <t>王琪延、张卫红</t>
  </si>
  <si>
    <t>人力资源战略与规划</t>
  </si>
  <si>
    <t>人力资源战略与规划（第二版）</t>
  </si>
  <si>
    <t>文跃然</t>
  </si>
  <si>
    <t>人员培训与开发</t>
  </si>
  <si>
    <t>人员培训与开发——理论、方法、工具、实务</t>
  </si>
  <si>
    <t>人民邮电出版社</t>
  </si>
  <si>
    <t>赵曙明，赵宜萱 著</t>
  </si>
  <si>
    <t>人员选拔与聘用管理</t>
  </si>
  <si>
    <t>苏进 刘建华</t>
  </si>
  <si>
    <t>社会保障概论</t>
  </si>
  <si>
    <t>社会保障概论（第六版）（数字教材版）</t>
  </si>
  <si>
    <t>孙光德，董克用 著</t>
  </si>
  <si>
    <t>员工关系管理</t>
  </si>
  <si>
    <t>中小企业管理</t>
  </si>
  <si>
    <t xml:space="preserve">高等教育出版社 </t>
  </si>
  <si>
    <t>林汉川</t>
  </si>
  <si>
    <t>组织行为学</t>
  </si>
  <si>
    <t>徐建平主编</t>
  </si>
  <si>
    <t>审计学</t>
  </si>
  <si>
    <t>审计学（第10版）</t>
  </si>
  <si>
    <t>版次:10</t>
  </si>
  <si>
    <t>秦荣生，卢春泉 著</t>
  </si>
  <si>
    <t>人力资源管理、会计学</t>
    <phoneticPr fontId="1" type="noConversion"/>
  </si>
  <si>
    <t>财务管理学</t>
  </si>
  <si>
    <t>财务管理学（第8版）</t>
  </si>
  <si>
    <t>荆新，王化成，刘俊彦 著</t>
  </si>
  <si>
    <t>基础会计学</t>
  </si>
  <si>
    <t>基础会计（第一版）</t>
  </si>
  <si>
    <t>张捷</t>
  </si>
  <si>
    <t>人力资源管理、会计学、国际经济与贸易、金融学</t>
    <phoneticPr fontId="1" type="noConversion"/>
  </si>
  <si>
    <t>经济学基础</t>
  </si>
  <si>
    <t>经济学基础教程</t>
  </si>
  <si>
    <t>清华大学出版社
北京交通大学出版社合编</t>
  </si>
  <si>
    <t>李军、王瑞杰主编</t>
  </si>
  <si>
    <t>微积分</t>
  </si>
  <si>
    <t xml:space="preserve">经济应用数学基础（一） 微积分 </t>
  </si>
  <si>
    <t xml:space="preserve">赵树嫄 </t>
  </si>
  <si>
    <t>西方经济学</t>
  </si>
  <si>
    <t>经济学原理</t>
  </si>
  <si>
    <t>版次:7</t>
  </si>
  <si>
    <t>[美] 曼昆 著，梁小民//梁砾 译</t>
  </si>
  <si>
    <t>管理学原理</t>
  </si>
  <si>
    <t>李晓光</t>
  </si>
  <si>
    <t>人力资源管理、会计学、金融学</t>
    <phoneticPr fontId="1" type="noConversion"/>
  </si>
  <si>
    <t>高级日语（二）</t>
  </si>
  <si>
    <t>标日 高级教材（最新版） 第二版</t>
  </si>
  <si>
    <t>人民教育出版社</t>
  </si>
  <si>
    <t>光村图书出版社株式会社 著</t>
  </si>
  <si>
    <t>日语</t>
  </si>
  <si>
    <t>高级日语（一）</t>
  </si>
  <si>
    <t>日本地理</t>
  </si>
  <si>
    <t>日本概况</t>
  </si>
  <si>
    <t>南开大学出版社</t>
  </si>
  <si>
    <t>钱红日</t>
  </si>
  <si>
    <t>日本经济</t>
  </si>
  <si>
    <t>日本经济的盛衰</t>
  </si>
  <si>
    <t>中国科技大学出版社</t>
  </si>
  <si>
    <t>朱明</t>
  </si>
  <si>
    <t>日本历史</t>
  </si>
  <si>
    <t>日本简史(第三版)</t>
  </si>
  <si>
    <t>王新生</t>
  </si>
  <si>
    <t>日本文化</t>
  </si>
  <si>
    <t>日本文化通史</t>
  </si>
  <si>
    <t>叶渭渠著</t>
  </si>
  <si>
    <t>日本文学史</t>
  </si>
  <si>
    <t>日本文学选读</t>
  </si>
  <si>
    <t>日语笔译（二）</t>
  </si>
  <si>
    <t>日语笔译（一）</t>
  </si>
  <si>
    <t>日语泛读</t>
  </si>
  <si>
    <t>新日语泛读教程1</t>
  </si>
  <si>
    <t>曹红荃，张文丽 编</t>
  </si>
  <si>
    <t>日语</t>
    <phoneticPr fontId="3" type="noConversion"/>
  </si>
  <si>
    <t>日语概论</t>
  </si>
  <si>
    <t>日语会话（二）</t>
  </si>
  <si>
    <t>日语初级会话多媒体教材（套装上下册）</t>
  </si>
  <si>
    <t>刘希玲</t>
  </si>
  <si>
    <t>日语会话（一）</t>
  </si>
  <si>
    <t>日语口译（二）</t>
  </si>
  <si>
    <t>中日口译教程（中级）</t>
  </si>
  <si>
    <t>外语教学与研究出版社</t>
  </si>
  <si>
    <t>刘丽华</t>
  </si>
  <si>
    <t>日语口译（一）</t>
  </si>
  <si>
    <t>日语听力（二）</t>
  </si>
  <si>
    <t>标准日本语初级（下）第二版</t>
  </si>
  <si>
    <t>唐磊</t>
  </si>
  <si>
    <t>日语听力（三）</t>
  </si>
  <si>
    <t>日语听力（一）</t>
  </si>
  <si>
    <t>标准日本语初级（上）第二版</t>
  </si>
  <si>
    <t>日语写作（二）</t>
  </si>
  <si>
    <t>大学日语写作教程学年用书</t>
  </si>
  <si>
    <t>蛯原正子、苑崇利</t>
  </si>
  <si>
    <t>日语写作（一）</t>
  </si>
  <si>
    <t>商务日语</t>
  </si>
  <si>
    <t>新版商务谈判日语第三版</t>
  </si>
  <si>
    <t>大连理工大学出版社</t>
  </si>
  <si>
    <t>刁鹂鹏</t>
  </si>
  <si>
    <t>现代日语语法</t>
  </si>
  <si>
    <t>新世纪日本语教程（中级）</t>
  </si>
  <si>
    <t>冯峰</t>
  </si>
  <si>
    <t>中级日语（二）</t>
  </si>
  <si>
    <t>标准日本语中级（下）第二版</t>
  </si>
  <si>
    <t>中级日语（一）</t>
  </si>
  <si>
    <t>标准日本语中级（上）第二版</t>
  </si>
  <si>
    <t>初级日语（二）</t>
  </si>
  <si>
    <t>日语、英语</t>
    <phoneticPr fontId="1" type="noConversion"/>
  </si>
  <si>
    <t>初级日语（一）</t>
  </si>
  <si>
    <t>高级听力（Ⅰ）</t>
  </si>
  <si>
    <t>英语</t>
  </si>
  <si>
    <t>高级听力（Ⅱ）</t>
  </si>
  <si>
    <t>高级写作</t>
  </si>
  <si>
    <t>高级英语写作指南</t>
  </si>
  <si>
    <t>上海外语教育出版社</t>
  </si>
  <si>
    <t>祁寿华</t>
  </si>
  <si>
    <t>高级英语（Ⅰ）</t>
  </si>
  <si>
    <t>新世纪高等院校英语专业本科生教材 综合教程（第2版）1 学生用书</t>
  </si>
  <si>
    <t>何兆熊主编</t>
  </si>
  <si>
    <t>高级英语（Ⅱ）</t>
  </si>
  <si>
    <t>新世纪高等院校英语专业本科生教材 综合教程（第2版）2 学生用书</t>
  </si>
  <si>
    <t>张春柏，戴炜栋</t>
  </si>
  <si>
    <t>教育技术学</t>
  </si>
  <si>
    <t>现代教育技术：理论与应用(第2版)</t>
  </si>
  <si>
    <t>张剑平</t>
  </si>
  <si>
    <t>口译</t>
  </si>
  <si>
    <t>中级口译教程（第四版）</t>
  </si>
  <si>
    <t>梅德明</t>
  </si>
  <si>
    <t>听说（Ⅰ）</t>
  </si>
  <si>
    <t>新视线国际英语听说教程1学生用书</t>
  </si>
  <si>
    <t>北语出版社</t>
  </si>
  <si>
    <t>张秋娟改编</t>
  </si>
  <si>
    <t>听说（Ⅱ）</t>
  </si>
  <si>
    <t>新视线国际英语听说教程2学生用书</t>
  </si>
  <si>
    <t>孙亚鹏改编</t>
  </si>
  <si>
    <t>听说（Ⅲ）</t>
  </si>
  <si>
    <t>新视线国际英语听说教程3学生用书</t>
  </si>
  <si>
    <t>王小萍改编</t>
  </si>
  <si>
    <t>听说（Ⅳ）</t>
  </si>
  <si>
    <t>英汉/汉英翻译</t>
  </si>
  <si>
    <t>跨文化应用翻译教程</t>
  </si>
  <si>
    <t>程尽能</t>
  </si>
  <si>
    <t>英美文学选读</t>
  </si>
  <si>
    <t>英美文学简史及名篇选读</t>
  </si>
  <si>
    <t>田祥斌，朱甫道 编</t>
  </si>
  <si>
    <t>英语</t>
    <phoneticPr fontId="3" type="noConversion"/>
  </si>
  <si>
    <t>英语语法</t>
  </si>
  <si>
    <t>新编英语语法教程</t>
  </si>
  <si>
    <t>章振邦</t>
  </si>
  <si>
    <t>英语语言学</t>
  </si>
  <si>
    <t>英语语音</t>
  </si>
  <si>
    <t>剑桥国际英语语音教程</t>
  </si>
  <si>
    <t>ANN BAKER</t>
  </si>
  <si>
    <t>阅读（Ⅰ）</t>
  </si>
  <si>
    <t>阅读（Ⅱ）</t>
  </si>
  <si>
    <t>阅读（Ⅲ）</t>
  </si>
  <si>
    <t>阅读（Ⅳ）</t>
  </si>
  <si>
    <t>综合英语（Ⅰ）</t>
  </si>
  <si>
    <t>新视线国际英语读写教程1(学生用书)（含1MP3）</t>
  </si>
  <si>
    <t>哈特曼（Hartmann P.） 著  王小萍主编</t>
  </si>
  <si>
    <t>综合英语（Ⅱ）</t>
  </si>
  <si>
    <t>新视线国际英语读写教程2(学生用书)（含1MP3）</t>
  </si>
  <si>
    <t>[美]哈特曼,[美]布拉斯，王小萍主编</t>
  </si>
  <si>
    <t>综合英语（Ⅲ）</t>
  </si>
  <si>
    <t>新视线国际英语读写教程 学生用书 3（含1MP3）</t>
  </si>
  <si>
    <t>综合英语（Ⅳ）</t>
  </si>
  <si>
    <t>新视线国际英语读写教程 学生用书4（含1MP3）</t>
  </si>
  <si>
    <t>[美] 帕梅拉·哈特曼（Pamela Hartmann）王小萍主编</t>
  </si>
  <si>
    <t>强化口语（I）</t>
  </si>
  <si>
    <t>新英语交谈（上册）（译注版）</t>
  </si>
  <si>
    <t>孙建华</t>
  </si>
  <si>
    <t>英语、汉语国际教育</t>
    <phoneticPr fontId="1" type="noConversion"/>
  </si>
  <si>
    <t>强化口语（II）</t>
  </si>
  <si>
    <t>新英语交谈（下册）（译注版）</t>
  </si>
  <si>
    <t>英语国家概况（I）</t>
  </si>
  <si>
    <t>英语国家社会与文化入门（上）</t>
  </si>
  <si>
    <t>朱永涛 王立礼主编</t>
  </si>
  <si>
    <t>英语国家概况（II）</t>
  </si>
  <si>
    <t>英语国家社会与文化入门（下）</t>
  </si>
  <si>
    <t>朱永涛 王立礼 编著</t>
  </si>
  <si>
    <t>英语基础写作</t>
  </si>
  <si>
    <t>英语写作基础教程（第3版）</t>
  </si>
  <si>
    <t>丁往道，吴冰主编</t>
  </si>
  <si>
    <t>教育学</t>
  </si>
  <si>
    <t>当代教育学</t>
  </si>
  <si>
    <t>教育科学出版社</t>
  </si>
  <si>
    <t>袁振国</t>
  </si>
  <si>
    <t>英语、汉语国际教育、汉语言文学</t>
    <phoneticPr fontId="1" type="noConversion"/>
  </si>
  <si>
    <t>课程理论</t>
  </si>
  <si>
    <t>课程与教学论基础</t>
  </si>
  <si>
    <t>江苏大学出版社</t>
  </si>
  <si>
    <t>潘洪建、刘华、蔡澄</t>
  </si>
  <si>
    <t>心理学</t>
  </si>
  <si>
    <t>当代教育心理学（第3版）</t>
  </si>
  <si>
    <t>陈琦，刘儒德 编</t>
  </si>
  <si>
    <t>韩国语和韩国文化</t>
  </si>
  <si>
    <t>课件内下载电子教材</t>
    <phoneticPr fontId="3" type="noConversion"/>
  </si>
  <si>
    <t>韩语</t>
    <phoneticPr fontId="1" type="noConversion"/>
  </si>
  <si>
    <t>韩语会话（二）</t>
  </si>
  <si>
    <t>韩语会话（一）</t>
  </si>
  <si>
    <t>韩语会话与写作（二）</t>
  </si>
  <si>
    <t>新基础韩国语初级写作教程（学年用书）</t>
  </si>
  <si>
    <t>齐晓峰、安仁焕（韩）</t>
  </si>
  <si>
    <t>韩语会话与写作（一）</t>
  </si>
  <si>
    <t>韩语视听说（二）</t>
  </si>
  <si>
    <t>课件内下载电子教材（可观看电影“小小新娘”)</t>
    <phoneticPr fontId="3" type="noConversion"/>
  </si>
  <si>
    <t>韩语视听说（一）</t>
  </si>
  <si>
    <t>课件内下载电子教材（可观看电影“漫步情缘”)</t>
    <phoneticPr fontId="3" type="noConversion"/>
  </si>
  <si>
    <t>韩语听力（二）</t>
  </si>
  <si>
    <t>韩国语听力教程（初级）（下）（附光盘）</t>
  </si>
  <si>
    <t>教程主编 马丽 本书主编：杨磊</t>
  </si>
  <si>
    <t>韩语听力（一）</t>
  </si>
  <si>
    <t>韩国语听力教程（初级）（上）（附光盘）</t>
  </si>
  <si>
    <t>韩语语法</t>
  </si>
  <si>
    <t>新编韩国语实用语法</t>
  </si>
  <si>
    <t>韦旭升 ，许东振</t>
  </si>
  <si>
    <t>综合韩语（一）</t>
  </si>
  <si>
    <t>韩国语1学年用书</t>
  </si>
  <si>
    <t>民族出版社</t>
  </si>
  <si>
    <t>李先汉</t>
  </si>
  <si>
    <t>综合韩语（二）</t>
  </si>
  <si>
    <t>综合韩语（三）</t>
  </si>
  <si>
    <t>韩国语2学年用书</t>
  </si>
  <si>
    <t>李先汉等</t>
  </si>
  <si>
    <t>综合韩语（四）</t>
  </si>
  <si>
    <t>C#</t>
  </si>
  <si>
    <t>C#自学视频教程（附光盘）</t>
  </si>
  <si>
    <t>软件开发技术联盟</t>
  </si>
  <si>
    <t>计算机科学与技术</t>
    <phoneticPr fontId="1" type="noConversion"/>
  </si>
  <si>
    <t>C语言程序设计</t>
  </si>
  <si>
    <t>北京邮电大学出版社</t>
  </si>
  <si>
    <t>匡桂阳</t>
  </si>
  <si>
    <t>JAVA语言程序设计</t>
  </si>
  <si>
    <t>Java程序设计教程（第3版）</t>
  </si>
  <si>
    <t>雍俊海</t>
  </si>
  <si>
    <t>Oracle数据库开发</t>
  </si>
  <si>
    <t>Oracle数据库开发实用教程</t>
  </si>
  <si>
    <t>赵宁，吕鹏，李晓娜</t>
  </si>
  <si>
    <t>PHP</t>
  </si>
  <si>
    <t>PHP程序设计基础教程</t>
  </si>
  <si>
    <t>中国铁道出版社</t>
  </si>
  <si>
    <t>传智播客高教产品研发部</t>
  </si>
  <si>
    <t>Python程序设计</t>
  </si>
  <si>
    <t>Python编程 从入门到实践 第2版</t>
  </si>
  <si>
    <t>[美] 埃里克·马瑟斯（Eric Matthes） 著，袁国忠 译</t>
  </si>
  <si>
    <t>web应用开发</t>
  </si>
  <si>
    <t>编译原理</t>
  </si>
  <si>
    <t>张素琴 吕映芝等</t>
  </si>
  <si>
    <t>操作系统</t>
  </si>
  <si>
    <t>操作系统基础</t>
  </si>
  <si>
    <t>屠祈</t>
  </si>
  <si>
    <t>程序设计引论</t>
  </si>
  <si>
    <t>从问题到程序——程序设计与C语言引论</t>
  </si>
  <si>
    <t>裘宗燕</t>
  </si>
  <si>
    <t>大数据技术与应用</t>
  </si>
  <si>
    <t>多媒体应用基础</t>
  </si>
  <si>
    <t>多媒体应用设计师辅导教程(第3版)</t>
  </si>
  <si>
    <t>丁向民、周雅娟、颜芳</t>
  </si>
  <si>
    <t>计算机科学与技术</t>
  </si>
  <si>
    <t>概率论与数理统计</t>
  </si>
  <si>
    <t>概率论与数理统计(第四版)简明本</t>
  </si>
  <si>
    <t>盛骤、谢式千、潘承毅</t>
  </si>
  <si>
    <t>高等数学（上）</t>
  </si>
  <si>
    <t>高等数学（第七版 上册）</t>
  </si>
  <si>
    <t>同济大学数学系 编</t>
  </si>
  <si>
    <t>高等数学（下）</t>
  </si>
  <si>
    <t>高等数学（第七版 下册）</t>
  </si>
  <si>
    <t>汇编语言</t>
  </si>
  <si>
    <t>汇编语言程序设计</t>
  </si>
  <si>
    <t>王成瑞</t>
  </si>
  <si>
    <t>计算机科学导论</t>
  </si>
  <si>
    <t>计算机科学导论（原书第二版）</t>
  </si>
  <si>
    <t>（美）佛罗赞，（美）莫沙拉夫 著，刘艺 等译</t>
  </si>
  <si>
    <t>计算机图形学</t>
  </si>
  <si>
    <t>计算机图形学基础教程（第2版）</t>
  </si>
  <si>
    <t>孙家广，胡事民</t>
  </si>
  <si>
    <t>计算机网络技术</t>
  </si>
  <si>
    <t>计算机网络(第7版)</t>
  </si>
  <si>
    <t>电子工业出版社</t>
  </si>
  <si>
    <t>谢希仁 </t>
  </si>
  <si>
    <t>计算机组成原理</t>
  </si>
  <si>
    <t>计算机组成原理（第六版.立体化教材）</t>
  </si>
  <si>
    <t>科学出版社</t>
  </si>
  <si>
    <t>白中英，戴志涛著</t>
  </si>
  <si>
    <t>离散数学</t>
  </si>
  <si>
    <t>陈启浩</t>
  </si>
  <si>
    <t>面向对象程序设计</t>
  </si>
  <si>
    <t>C++面向对象程序设计教程（第3版）</t>
  </si>
  <si>
    <t>清华大学出版社出版</t>
  </si>
  <si>
    <t>陈维兴，林小茶</t>
  </si>
  <si>
    <t>人工智能导论</t>
  </si>
  <si>
    <t>中国科学技术出版社</t>
  </si>
  <si>
    <t>李德毅 著</t>
  </si>
  <si>
    <t>软件工程</t>
  </si>
  <si>
    <t>软件工程导论（第6版）</t>
  </si>
  <si>
    <t>张海藩，牟永敏 著</t>
  </si>
  <si>
    <t>数据结构</t>
  </si>
  <si>
    <t>数据结构(C语言版)</t>
  </si>
  <si>
    <t>严蔚敏 吴伟民</t>
  </si>
  <si>
    <t>数据库应用（SQL server）</t>
  </si>
  <si>
    <t>数据库原理与应用——基于SQL Server</t>
  </si>
  <si>
    <t>李春葆 曾平</t>
  </si>
  <si>
    <t>数据库原理与应用</t>
  </si>
  <si>
    <t>数据库系统原理与应用</t>
  </si>
  <si>
    <t>华中科技大学出版社</t>
  </si>
  <si>
    <t>刘先锋</t>
  </si>
  <si>
    <t>算法与数据分析</t>
  </si>
  <si>
    <t>计算机算法设计与分析（第4版）</t>
  </si>
  <si>
    <t xml:space="preserve">电子工业出版社 </t>
  </si>
  <si>
    <t>王晓东编著</t>
  </si>
  <si>
    <t>网页制作</t>
  </si>
  <si>
    <t>HTML5+CSS3网页布局项目化教程</t>
  </si>
  <si>
    <t>谢冠华</t>
  </si>
  <si>
    <t>信息安全</t>
  </si>
  <si>
    <t>西安电子科技大学出版社</t>
  </si>
  <si>
    <t xml:space="preserve">马建峰，沈玉龙　编著 </t>
  </si>
  <si>
    <t>远程学习方法导论</t>
  </si>
  <si>
    <t>不提供纸介参考教材</t>
  </si>
  <si>
    <t>公共必修课</t>
  </si>
  <si>
    <t>大学英语（Ⅰ）</t>
  </si>
  <si>
    <t>大学英语（Ⅱ）</t>
  </si>
  <si>
    <t>新视线国际英语读写教程2(学生用书)（含2MP3）</t>
  </si>
  <si>
    <t>（美）哈特曼，（美）布拉斯，王小萍　主编</t>
  </si>
  <si>
    <t>大学英语（Ⅲ）</t>
  </si>
  <si>
    <t>大学英语（2013年修订版）含光盘</t>
  </si>
  <si>
    <t>全国高校网络教育考试委员会办公室 组编</t>
  </si>
  <si>
    <t>大学语文A</t>
  </si>
  <si>
    <t>全国高校网络教育公共基础课统一考试用书：大学语文（2013年修订版）</t>
  </si>
  <si>
    <t>全国高校网络教育考试委员会办公室 编</t>
  </si>
  <si>
    <t>大学语文B</t>
  </si>
  <si>
    <t>计算机应用基础</t>
  </si>
  <si>
    <t xml:space="preserve">计算机应用基础（2013年修订版）含光盘 </t>
  </si>
  <si>
    <t xml:space="preserve">全国高校网络教育考试委员会办公室 组编
</t>
  </si>
  <si>
    <t>马克思主义基本原理</t>
  </si>
  <si>
    <t xml:space="preserve">马克思主义基本原理概论(2018年版) </t>
  </si>
  <si>
    <t>本书编写组 著</t>
  </si>
  <si>
    <t>毛泽东思想和中国特色社会主义理论体系概论</t>
  </si>
  <si>
    <t>毛泽东思想和中国特色社会主义理论体系概论（2018年版）</t>
  </si>
  <si>
    <t>思想道德修养与法律基础</t>
  </si>
  <si>
    <t>思想道德修养与法律基础（2018年版）</t>
  </si>
  <si>
    <t>中国近现代史纲要</t>
  </si>
  <si>
    <t>中国近现代史纲要2018版</t>
  </si>
  <si>
    <t>形势与政策</t>
  </si>
  <si>
    <t>计算机基础</t>
  </si>
  <si>
    <t>创新思维开发与落地</t>
  </si>
  <si>
    <t>公共选修课</t>
  </si>
  <si>
    <t>创业案例分享</t>
  </si>
  <si>
    <t>创业基础</t>
  </si>
  <si>
    <t>创业基础（第2版）</t>
  </si>
  <si>
    <t xml:space="preserve">清华大学出版社 </t>
  </si>
  <si>
    <t>李家华等</t>
  </si>
  <si>
    <t>公共关系学</t>
  </si>
  <si>
    <t>公共关系学（第二版）</t>
  </si>
  <si>
    <t>唐雁凌，姜国刚主编</t>
  </si>
  <si>
    <t>美学</t>
  </si>
  <si>
    <t>美学概论</t>
  </si>
  <si>
    <t>人民大学出版社</t>
  </si>
  <si>
    <t>牛宏宝</t>
  </si>
  <si>
    <t>人际交往与沟通艺术</t>
  </si>
  <si>
    <t>诗歌专题</t>
  </si>
  <si>
    <t>暂无</t>
  </si>
  <si>
    <t>唐宋古文研究</t>
  </si>
  <si>
    <t>西方媒介评论</t>
  </si>
  <si>
    <t>现代广告学</t>
  </si>
  <si>
    <t>当代广告学（第11版·通用教材版） [Contemporary Advertising]</t>
  </si>
  <si>
    <t>[美] 威廉·阿伦斯 著，丁俊杰，程坪，陈志娟 等 译</t>
  </si>
  <si>
    <t>小说专题</t>
  </si>
  <si>
    <t>移动互联网思维</t>
  </si>
  <si>
    <t>移动生产力丛书：移动的力量(精装升级版)</t>
  </si>
  <si>
    <t>吕廷杰,李易,周军</t>
  </si>
  <si>
    <t>影视文学</t>
  </si>
  <si>
    <t>影视文学教程</t>
  </si>
  <si>
    <t>邹红</t>
  </si>
  <si>
    <t>政治经济学</t>
  </si>
  <si>
    <t>张宇、陈享光</t>
  </si>
  <si>
    <t>职业道德与法律</t>
  </si>
  <si>
    <t>天津大学出版社</t>
  </si>
  <si>
    <t>邓雪梅</t>
  </si>
  <si>
    <t>中国古代精神文化</t>
  </si>
  <si>
    <t>中国古代物质文化</t>
  </si>
  <si>
    <t>中国文化要籍导读</t>
    <phoneticPr fontId="3" type="noConversion"/>
  </si>
  <si>
    <t>ISBN:9787561908747</t>
  </si>
  <si>
    <t>ISBN:9787309044454</t>
  </si>
  <si>
    <t>ISBN:9787533661496</t>
  </si>
  <si>
    <t>ISBN:9787301082041</t>
  </si>
  <si>
    <t>ISBN:9787101000825</t>
  </si>
  <si>
    <t>ISBN:9787101000832</t>
  </si>
  <si>
    <t>ISBN:9787101000849</t>
  </si>
  <si>
    <t>ISBN:9787533649555</t>
  </si>
  <si>
    <t>ISBN:9787100093699</t>
  </si>
  <si>
    <t>ISBN:9787100042758</t>
  </si>
  <si>
    <t>ISBN:9787040182637</t>
  </si>
  <si>
    <t>ISBN:9787300047096</t>
  </si>
  <si>
    <t>ISBN:9787040316216</t>
  </si>
  <si>
    <t>ISBN:9787040315578</t>
  </si>
  <si>
    <t>ISBN:9787303033768</t>
  </si>
  <si>
    <t>ISBN:9787300050836</t>
  </si>
  <si>
    <t>ISBN:9787300143774</t>
  </si>
  <si>
    <t>ISBN:9787301121665</t>
  </si>
  <si>
    <t>ISBN:9787020038237</t>
  </si>
  <si>
    <t>ISBN:9787020039234</t>
  </si>
  <si>
    <t>ISBN:9787301004517</t>
  </si>
  <si>
    <t>ISBN:9787300046976</t>
  </si>
  <si>
    <t>ISBN:9787301036709</t>
  </si>
  <si>
    <t>ISBN:9787302165316</t>
  </si>
  <si>
    <t>ISBN:9787302180210</t>
  </si>
  <si>
    <t>ISBN:9787563229727</t>
  </si>
  <si>
    <t>ISBN:9787302392583</t>
  </si>
  <si>
    <t>ISBN:9787300247359</t>
  </si>
  <si>
    <t>ISBN:9787810006149</t>
  </si>
  <si>
    <t>ISBN:9787810789202</t>
  </si>
  <si>
    <t>ISBN:9787300056289</t>
  </si>
  <si>
    <t>ISBN:9787300091778</t>
  </si>
  <si>
    <t>ISBN:9787111219644</t>
  </si>
  <si>
    <t>ISBN:9787308093798</t>
  </si>
  <si>
    <t>ISBN:9787300165646</t>
  </si>
  <si>
    <t>ISBN:9787300059679</t>
  </si>
  <si>
    <t>ISBN:9787300082349</t>
  </si>
  <si>
    <t>ISBN:9787300230245</t>
  </si>
  <si>
    <t>ISBN:9787300268248</t>
  </si>
  <si>
    <t>ISBN:9787300267319</t>
  </si>
  <si>
    <t>ISBN:9787300266152</t>
  </si>
  <si>
    <t>ISBN:9787542958808</t>
  </si>
  <si>
    <t>ISBN:9787302194057</t>
  </si>
  <si>
    <t>ISBN:9787514155587</t>
  </si>
  <si>
    <t>ISBN:9787300284507</t>
  </si>
  <si>
    <t>ISBN:9787565425974</t>
  </si>
  <si>
    <t>ISBN:9787300267999</t>
  </si>
  <si>
    <t>ISBN:9787565423741</t>
  </si>
  <si>
    <t>ISBN:9787500593621</t>
  </si>
  <si>
    <t>ISBN:9787300086163</t>
  </si>
  <si>
    <t>ISBN:9787300268187</t>
  </si>
  <si>
    <t>ISBN:9787300160542</t>
  </si>
  <si>
    <t>ISBN:9787811340907</t>
  </si>
  <si>
    <t>ISBN:9787300221120</t>
  </si>
  <si>
    <t>ISBN:9787300075303</t>
  </si>
  <si>
    <t>ISBN:9787564208318</t>
  </si>
  <si>
    <t>ISBN:9787810781954</t>
  </si>
  <si>
    <t>ISBN:9787300146492</t>
  </si>
  <si>
    <t>ISBN:9787564208356</t>
  </si>
  <si>
    <t>ISBN:9787300228136</t>
  </si>
  <si>
    <t>ISBN:9787505880177</t>
  </si>
  <si>
    <t>ISBN:9787300044316</t>
  </si>
  <si>
    <t>ISBN:9787040160345</t>
  </si>
  <si>
    <t>ISBN:9787300067018</t>
  </si>
  <si>
    <t>ISBN:9787504933126</t>
  </si>
  <si>
    <t>ISBN:9787040471564</t>
  </si>
  <si>
    <t>ISBN:9787533865245</t>
  </si>
  <si>
    <t>ISBN:9787112034210</t>
  </si>
  <si>
    <t>ISBN:9787309079906</t>
  </si>
  <si>
    <t>ISBN:9787505875425</t>
  </si>
  <si>
    <t>ISBN:9787565407925</t>
  </si>
  <si>
    <t>ISBN:9787300135564</t>
  </si>
  <si>
    <t>ISBN:9787300125527</t>
  </si>
  <si>
    <t>ISBN:9787564035662</t>
  </si>
  <si>
    <t>ISBN:9787307047839</t>
  </si>
  <si>
    <t>ISBN:9787300045092</t>
  </si>
  <si>
    <t>ISBN:9787300107615</t>
  </si>
  <si>
    <t>ISBN:9877309055528</t>
  </si>
  <si>
    <t>ISBN:9787115497314</t>
  </si>
  <si>
    <t>ISBN:9787300080048</t>
  </si>
  <si>
    <t>ISBN:9787300271972</t>
  </si>
  <si>
    <t>ISBN:9787309063806</t>
  </si>
  <si>
    <t>ISBN:9787040319897</t>
  </si>
  <si>
    <t>ISBN:9787300149912</t>
  </si>
  <si>
    <t>ISBN:9787300270647</t>
  </si>
  <si>
    <t>ISBN:9787300257198</t>
  </si>
  <si>
    <t>ISBN:9787300237701</t>
  </si>
  <si>
    <t>ISBN:9787811236583</t>
  </si>
  <si>
    <t>ISBN:9787300080307</t>
  </si>
  <si>
    <t>ISBN:9787301256909</t>
  </si>
  <si>
    <t>ISBN:9787500575566</t>
  </si>
  <si>
    <t>ISBN:9787107328060</t>
  </si>
  <si>
    <t>ISBN:9787310021314</t>
  </si>
  <si>
    <t>ISBN:9787312016646</t>
  </si>
  <si>
    <t>ISBN:9787301277614</t>
  </si>
  <si>
    <t xml:space="preserve">ISBN:9787301153505 </t>
  </si>
  <si>
    <t>ISBN:9787040510690</t>
  </si>
  <si>
    <t>ISBN:9787310027507</t>
  </si>
  <si>
    <t>ISBN:9787560085852</t>
  </si>
  <si>
    <t>ISBN:9787107278303</t>
  </si>
  <si>
    <t>ISBN:9787560052359</t>
  </si>
  <si>
    <t>ISBN:9787568500517</t>
  </si>
  <si>
    <t>ISBN:9787560068596</t>
  </si>
  <si>
    <t>ISBN:9787107282010</t>
  </si>
  <si>
    <t xml:space="preserve">ISBN:9787810468985 </t>
  </si>
  <si>
    <t>ISBN:9787544652940</t>
  </si>
  <si>
    <t>ISBN:9787544652957</t>
  </si>
  <si>
    <t>ISBN:9787040193510</t>
  </si>
  <si>
    <t>ISBN:9787544606615</t>
  </si>
  <si>
    <t>ISBN:9787561929209</t>
  </si>
  <si>
    <t>ISBN:9787561929414</t>
  </si>
  <si>
    <t>ISBN:9787561929353</t>
  </si>
  <si>
    <t>ISBN:9787561937082</t>
  </si>
  <si>
    <t>ISBN:9787513588591</t>
  </si>
  <si>
    <t>ISBN:9787544613637</t>
  </si>
  <si>
    <t>ISBN:9787561925423</t>
  </si>
  <si>
    <t>ISBN:9787561934593</t>
  </si>
  <si>
    <t>ISBN:9787561934609</t>
  </si>
  <si>
    <t>ISBN:9787561940921</t>
  </si>
  <si>
    <t>ISBN:9787561940938</t>
  </si>
  <si>
    <t>ISBN:9787560013893</t>
  </si>
  <si>
    <t>ISBN:9787560015361</t>
  </si>
  <si>
    <t>ISBN:9787040317497</t>
  </si>
  <si>
    <t>ISBN:9787040317480</t>
  </si>
  <si>
    <t>ISBN:9787040320107</t>
  </si>
  <si>
    <t>ISBN:9787504127523</t>
  </si>
  <si>
    <t>ISBN:9787811302813</t>
  </si>
  <si>
    <t>ISBN:9787303241576</t>
  </si>
  <si>
    <t>ISBN:9787561921142</t>
  </si>
  <si>
    <t>ISBN:9787561918005</t>
  </si>
  <si>
    <t>ISBN:9787561917282</t>
  </si>
  <si>
    <t>ISBN:9787560056746</t>
  </si>
  <si>
    <t>ISBN:9787105095445</t>
  </si>
  <si>
    <t>ISBN:9787105112692</t>
  </si>
  <si>
    <t>ISBN:9787302371014</t>
  </si>
  <si>
    <t>ISBN:9787563511464</t>
  </si>
  <si>
    <t>ISBN:9787302338949</t>
  </si>
  <si>
    <t>ISBN:9787302371731</t>
  </si>
  <si>
    <t>ISBN:9787113185701</t>
  </si>
  <si>
    <t>ISBN:9787115546081</t>
  </si>
  <si>
    <t>ISBN:9787302089797</t>
  </si>
  <si>
    <t>ISBN:9787302039433</t>
  </si>
  <si>
    <t>ISBN:9787111337157</t>
  </si>
  <si>
    <t>ISBN:9787302532279</t>
  </si>
  <si>
    <t>ISBN:9787040274912</t>
  </si>
  <si>
    <t>ISBN:9787040396638</t>
  </si>
  <si>
    <t>ISBN:9787040396621</t>
  </si>
  <si>
    <t>ISBN:9787040239652</t>
  </si>
  <si>
    <t>ISBN:9787111131595</t>
  </si>
  <si>
    <t>ISBN:9787302207115</t>
  </si>
  <si>
    <t>ISBN:9787121302954</t>
  </si>
  <si>
    <t>ISBN:9787030619716</t>
  </si>
  <si>
    <t>ISBN:9787563500710</t>
  </si>
  <si>
    <t>ISBN:9787302200079</t>
  </si>
  <si>
    <t>ISBN:9787504681195</t>
  </si>
  <si>
    <t>ISBN:9787302330981</t>
  </si>
  <si>
    <t>ISBN:9787302147510</t>
  </si>
  <si>
    <t>ISBN:9787302163350</t>
  </si>
  <si>
    <t>ISBN:9787560980027</t>
  </si>
  <si>
    <t>ISBN:9787121158391</t>
  </si>
  <si>
    <t>ISBN:9787113235246</t>
  </si>
  <si>
    <t>ISBN:9787560629155</t>
  </si>
  <si>
    <t>ISBN:9787509545164</t>
  </si>
  <si>
    <t>ISBN:9787303152681</t>
  </si>
  <si>
    <t>ISBN:9787302332268</t>
  </si>
  <si>
    <t>ISBN:9787040494792</t>
  </si>
  <si>
    <t>ISBN:9787040494815</t>
  </si>
  <si>
    <t>ISBN:9787040495034</t>
  </si>
  <si>
    <t>ISBN:9787040494839</t>
  </si>
  <si>
    <t>ISBN:9787302403722</t>
  </si>
  <si>
    <t>ISBN:9787302240167</t>
  </si>
  <si>
    <t>ISBN:9787300043173</t>
  </si>
  <si>
    <t>ISBN:9787115316493</t>
  </si>
  <si>
    <t>ISBN:9787121238345</t>
  </si>
  <si>
    <t>ISBN:9787300050324</t>
  </si>
  <si>
    <t>ISBN:9787300086927</t>
  </si>
  <si>
    <t>ISBN:9787561840122</t>
  </si>
  <si>
    <t>课件内下载电子教材</t>
    <phoneticPr fontId="1" type="noConversion"/>
  </si>
  <si>
    <t>仅提供课件－内容参考标准日本语中级（上）</t>
    <phoneticPr fontId="1" type="noConversion"/>
  </si>
  <si>
    <t>课件内下载电子教材</t>
    <phoneticPr fontId="1" type="noConversion"/>
  </si>
  <si>
    <t>课件内电子教案下载</t>
    <phoneticPr fontId="1" type="noConversion"/>
  </si>
  <si>
    <t>日本光村图书出版株式会社　编</t>
    <phoneticPr fontId="1" type="noConversion"/>
  </si>
  <si>
    <t>新版中日交流标准日本语 初级 上下册</t>
    <phoneticPr fontId="1" type="noConversion"/>
  </si>
  <si>
    <t>数据挖掘导论(完整版)</t>
    <phoneticPr fontId="1" type="noConversion"/>
  </si>
  <si>
    <t>人民邮电出版社</t>
    <phoneticPr fontId="1" type="noConversion"/>
  </si>
  <si>
    <t>[美] Pang-Ning，Tan，Michael，Steinbach等著，范明，范宏建 等 译</t>
    <phoneticPr fontId="1" type="noConversion"/>
  </si>
  <si>
    <t>ISBN:9787115241009</t>
    <phoneticPr fontId="1" type="noConversion"/>
  </si>
  <si>
    <t>版次:2</t>
    <phoneticPr fontId="1" type="noConversion"/>
  </si>
  <si>
    <t>中国税收</t>
    <phoneticPr fontId="1" type="noConversion"/>
  </si>
  <si>
    <t>版次:9</t>
    <phoneticPr fontId="1" type="noConversion"/>
  </si>
  <si>
    <t>ISBN:9787565436475</t>
    <phoneticPr fontId="1" type="noConversion"/>
  </si>
  <si>
    <t>东北财经大学出版社</t>
    <phoneticPr fontId="1" type="noConversion"/>
  </si>
  <si>
    <t>马国强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</si>
</sst>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.00_);[Red]\(&quot;¥&quot;#,##0.00\)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Microsoft YaHei UI"/>
      <family val="2"/>
      <charset val="134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shrinkToFit="1"/>
    </xf>
    <xf numFmtId="176" fontId="0" fillId="0" borderId="1" xfId="0" applyNumberFormat="1" applyBorder="1" applyAlignment="1">
      <alignment vertical="center" wrapText="1"/>
    </xf>
    <xf numFmtId="49" fontId="4" fillId="0" borderId="1" xfId="0" applyNumberFormat="1" applyFont="1" applyBorder="1">
      <alignment vertical="center"/>
    </xf>
    <xf numFmtId="49" fontId="2" fillId="0" borderId="1" xfId="0" quotePrefix="1" applyNumberFormat="1" applyFont="1" applyBorder="1" applyAlignment="1">
      <alignment horizontal="left" vertical="center" wrapText="1"/>
    </xf>
    <xf numFmtId="0" fontId="0" fillId="0" borderId="1" xfId="0" quotePrefix="1" applyBorder="1" applyAlignment="1">
      <alignment vertical="center" shrinkToFit="1"/>
    </xf>
    <xf numFmtId="0" fontId="0" fillId="0" borderId="0" xfId="0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shrinkToFit="1"/>
    </xf>
    <xf numFmtId="176" fontId="0" fillId="2" borderId="1" xfId="0" applyNumberForma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49" fontId="4" fillId="2" borderId="1" xfId="0" applyNumberFormat="1" applyFont="1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176" fontId="0" fillId="3" borderId="1" xfId="0" applyNumberForma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271;&#35821;&#32593;&#38498;2021&#24180;&#31179;&#23395;&#21442;&#32771;&#25945;&#26448;&#20449;&#246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秋专业用书"/>
      <sheetName val="Sheet1"/>
      <sheetName val="公共课用书"/>
      <sheetName val="备案用202107"/>
      <sheetName val="2020秋"/>
      <sheetName val="202107更新"/>
      <sheetName val="202101更新"/>
    </sheetNames>
    <sheetDataSet>
      <sheetData sheetId="0"/>
      <sheetData sheetId="1"/>
      <sheetData sheetId="2"/>
      <sheetData sheetId="3">
        <row r="1">
          <cell r="B1" t="str">
            <v>纸版教材信息</v>
          </cell>
          <cell r="C1" t="str">
            <v>出版社</v>
          </cell>
          <cell r="D1" t="str">
            <v>册次</v>
          </cell>
          <cell r="E1" t="str">
            <v>版次</v>
          </cell>
          <cell r="F1" t="str">
            <v>ISBN</v>
          </cell>
          <cell r="G1" t="str">
            <v>编著者</v>
          </cell>
          <cell r="H1" t="str">
            <v>出版时间（年）</v>
          </cell>
          <cell r="I1" t="str">
            <v xml:space="preserve">教材来源
</v>
          </cell>
          <cell r="J1" t="str">
            <v>字数（千字）</v>
          </cell>
          <cell r="K1" t="str">
            <v>定价（元）</v>
          </cell>
        </row>
        <row r="2">
          <cell r="B2" t="str">
            <v>对外汉语教育学引论</v>
          </cell>
          <cell r="C2" t="str">
            <v>北京语言大学出版社</v>
          </cell>
          <cell r="E2">
            <v>1</v>
          </cell>
          <cell r="F2" t="str">
            <v>9787561908747</v>
          </cell>
          <cell r="G2" t="str">
            <v>刘峋</v>
          </cell>
          <cell r="H2">
            <v>2000</v>
          </cell>
          <cell r="J2">
            <v>357</v>
          </cell>
          <cell r="K2">
            <v>39</v>
          </cell>
        </row>
        <row r="3">
          <cell r="B3" t="str">
            <v>对外汉语教学语法</v>
          </cell>
          <cell r="C3" t="str">
            <v>复旦大学出版社</v>
          </cell>
          <cell r="E3">
            <v>1</v>
          </cell>
          <cell r="F3" t="str">
            <v>9787309044454</v>
          </cell>
          <cell r="G3" t="str">
            <v>齐沪扬</v>
          </cell>
          <cell r="H3">
            <v>2019</v>
          </cell>
          <cell r="J3">
            <v>444</v>
          </cell>
          <cell r="K3">
            <v>50</v>
          </cell>
        </row>
        <row r="4">
          <cell r="B4" t="str">
            <v>汉语修辞学教程</v>
          </cell>
          <cell r="C4" t="str">
            <v>安徽教育出版社</v>
          </cell>
          <cell r="E4">
            <v>1</v>
          </cell>
          <cell r="F4" t="str">
            <v>9787533661496</v>
          </cell>
          <cell r="G4" t="str">
            <v>杨建国</v>
          </cell>
          <cell r="H4">
            <v>2011</v>
          </cell>
          <cell r="K4">
            <v>91.48</v>
          </cell>
        </row>
        <row r="5">
          <cell r="B5" t="str">
            <v>语言学教程（第三版中文版）</v>
          </cell>
          <cell r="C5" t="str">
            <v>北京大学出版社</v>
          </cell>
          <cell r="E5">
            <v>3</v>
          </cell>
          <cell r="F5" t="str">
            <v>9787301082041</v>
          </cell>
          <cell r="G5" t="str">
            <v>胡壮麟</v>
          </cell>
          <cell r="H5">
            <v>2008</v>
          </cell>
          <cell r="J5">
            <v>352</v>
          </cell>
          <cell r="K5">
            <v>29</v>
          </cell>
        </row>
        <row r="6">
          <cell r="B6" t="str">
            <v>古代汉语（1册）</v>
          </cell>
          <cell r="C6" t="str">
            <v>中华书局</v>
          </cell>
          <cell r="D6">
            <v>1</v>
          </cell>
          <cell r="E6">
            <v>3</v>
          </cell>
          <cell r="F6" t="str">
            <v>9787101000825</v>
          </cell>
          <cell r="G6" t="str">
            <v>王力</v>
          </cell>
          <cell r="H6">
            <v>1999</v>
          </cell>
          <cell r="J6">
            <v>260</v>
          </cell>
          <cell r="K6">
            <v>18</v>
          </cell>
        </row>
        <row r="7">
          <cell r="B7" t="str">
            <v>古代汉语（2册）</v>
          </cell>
          <cell r="C7" t="str">
            <v>中华书局</v>
          </cell>
          <cell r="D7">
            <v>2</v>
          </cell>
          <cell r="E7">
            <v>3</v>
          </cell>
          <cell r="F7" t="str">
            <v>9787101000832</v>
          </cell>
          <cell r="G7" t="str">
            <v>王力</v>
          </cell>
          <cell r="H7">
            <v>1999</v>
          </cell>
          <cell r="J7">
            <v>231</v>
          </cell>
          <cell r="K7">
            <v>16</v>
          </cell>
        </row>
        <row r="8">
          <cell r="B8" t="str">
            <v>古代汉语（3册）</v>
          </cell>
          <cell r="C8" t="str">
            <v>中华书局</v>
          </cell>
          <cell r="D8">
            <v>3</v>
          </cell>
          <cell r="E8">
            <v>3</v>
          </cell>
          <cell r="F8" t="str">
            <v>9787101000849</v>
          </cell>
          <cell r="G8" t="str">
            <v>王力</v>
          </cell>
          <cell r="H8">
            <v>1999</v>
          </cell>
          <cell r="J8">
            <v>385</v>
          </cell>
          <cell r="K8">
            <v>25</v>
          </cell>
        </row>
        <row r="9">
          <cell r="B9" t="str">
            <v>当代文体写作</v>
          </cell>
          <cell r="C9" t="str">
            <v>安徽教育出版社</v>
          </cell>
          <cell r="E9">
            <v>1</v>
          </cell>
          <cell r="F9" t="str">
            <v>9787533649555</v>
          </cell>
          <cell r="G9" t="str">
            <v>刘军茹</v>
          </cell>
          <cell r="H9">
            <v>2008</v>
          </cell>
          <cell r="K9">
            <v>30.8</v>
          </cell>
        </row>
        <row r="10">
          <cell r="B10" t="str">
            <v>文字学概要</v>
          </cell>
          <cell r="C10" t="str">
            <v>商务印书馆</v>
          </cell>
          <cell r="E10">
            <v>1</v>
          </cell>
          <cell r="F10" t="str">
            <v>9787100093699</v>
          </cell>
          <cell r="G10" t="str">
            <v>裘锡圭</v>
          </cell>
          <cell r="H10">
            <v>2013</v>
          </cell>
          <cell r="K10">
            <v>69</v>
          </cell>
        </row>
        <row r="11">
          <cell r="B11" t="str">
            <v>社会语言学概论</v>
          </cell>
          <cell r="C11" t="str">
            <v>商务印书馆</v>
          </cell>
          <cell r="E11">
            <v>1</v>
          </cell>
          <cell r="F11" t="str">
            <v>9787100042758</v>
          </cell>
          <cell r="G11" t="str">
            <v>戴庆厦</v>
          </cell>
          <cell r="H11">
            <v>2004</v>
          </cell>
          <cell r="K11">
            <v>38</v>
          </cell>
        </row>
        <row r="12">
          <cell r="B12" t="str">
            <v>外国文学史(上)(修订版)</v>
          </cell>
          <cell r="C12" t="str">
            <v>高等教育出版社</v>
          </cell>
          <cell r="D12" t="str">
            <v>上</v>
          </cell>
          <cell r="E12">
            <v>2</v>
          </cell>
          <cell r="F12" t="str">
            <v>9787040182637</v>
          </cell>
          <cell r="G12" t="str">
            <v>郑克鲁</v>
          </cell>
          <cell r="H12">
            <v>2006</v>
          </cell>
          <cell r="J12">
            <v>500</v>
          </cell>
          <cell r="K12">
            <v>39.799999999999997</v>
          </cell>
        </row>
        <row r="13">
          <cell r="B13" t="str">
            <v>外国文学史(下)(修订版)</v>
          </cell>
          <cell r="C13" t="str">
            <v>高等教育出版社</v>
          </cell>
          <cell r="D13" t="str">
            <v>下</v>
          </cell>
          <cell r="E13">
            <v>2</v>
          </cell>
          <cell r="F13" t="str">
            <v>9787040182644</v>
          </cell>
          <cell r="G13" t="str">
            <v>郑克鲁</v>
          </cell>
          <cell r="H13">
            <v>2006</v>
          </cell>
          <cell r="J13">
            <v>430</v>
          </cell>
          <cell r="K13">
            <v>33.799999999999997</v>
          </cell>
        </row>
        <row r="14">
          <cell r="B14" t="str">
            <v>西方文论概要</v>
          </cell>
          <cell r="C14" t="str">
            <v>中国人民大学出版社</v>
          </cell>
          <cell r="E14">
            <v>1</v>
          </cell>
          <cell r="F14" t="str">
            <v>9787300047096</v>
          </cell>
          <cell r="G14" t="str">
            <v>杨慧林</v>
          </cell>
          <cell r="H14">
            <v>2003</v>
          </cell>
          <cell r="K14">
            <v>25</v>
          </cell>
        </row>
        <row r="15">
          <cell r="B15" t="str">
            <v>现代汉语 上(增订5版）</v>
          </cell>
          <cell r="C15" t="str">
            <v>高等教育出版社</v>
          </cell>
          <cell r="D15" t="str">
            <v>上</v>
          </cell>
          <cell r="E15">
            <v>5</v>
          </cell>
          <cell r="F15" t="str">
            <v>9787040316216</v>
          </cell>
          <cell r="G15" t="str">
            <v>黄伯荣 廖序东</v>
          </cell>
          <cell r="H15">
            <v>2011</v>
          </cell>
          <cell r="J15">
            <v>330</v>
          </cell>
          <cell r="K15">
            <v>36.5</v>
          </cell>
        </row>
        <row r="16">
          <cell r="B16" t="str">
            <v>现代汉语 下(增订5版）</v>
          </cell>
          <cell r="C16" t="str">
            <v>高等教育出版社</v>
          </cell>
          <cell r="D16" t="str">
            <v>下</v>
          </cell>
          <cell r="E16">
            <v>5</v>
          </cell>
          <cell r="F16" t="str">
            <v>9787040315578</v>
          </cell>
          <cell r="G16" t="str">
            <v>黄伯荣 廖序东</v>
          </cell>
          <cell r="H16">
            <v>2011</v>
          </cell>
          <cell r="J16">
            <v>290</v>
          </cell>
          <cell r="K16">
            <v>22</v>
          </cell>
        </row>
        <row r="17">
          <cell r="B17" t="str">
            <v>中国文化概论（修订版）</v>
          </cell>
          <cell r="C17" t="str">
            <v>北京师范大学出版社</v>
          </cell>
          <cell r="E17">
            <v>2</v>
          </cell>
          <cell r="F17" t="str">
            <v>9787303033768</v>
          </cell>
          <cell r="G17" t="str">
            <v>张岱年 方克立</v>
          </cell>
          <cell r="H17">
            <v>2004</v>
          </cell>
          <cell r="J17">
            <v>477</v>
          </cell>
          <cell r="K17">
            <v>45</v>
          </cell>
        </row>
        <row r="18">
          <cell r="B18" t="str">
            <v>中国现当代文学作品导读</v>
          </cell>
          <cell r="C18" t="str">
            <v>中国人民大学出版社</v>
          </cell>
          <cell r="E18">
            <v>1</v>
          </cell>
          <cell r="F18" t="str">
            <v>9787300050836</v>
          </cell>
          <cell r="G18" t="str">
            <v>姚丹</v>
          </cell>
          <cell r="H18">
            <v>2004</v>
          </cell>
          <cell r="K18">
            <v>32</v>
          </cell>
        </row>
        <row r="19">
          <cell r="B19" t="str">
            <v>文学概论</v>
          </cell>
          <cell r="C19" t="str">
            <v>中国人民大学出版社</v>
          </cell>
          <cell r="E19">
            <v>2</v>
          </cell>
          <cell r="F19" t="str">
            <v>9787300143774</v>
          </cell>
          <cell r="G19" t="str">
            <v>许鹏</v>
          </cell>
          <cell r="H19">
            <v>2011</v>
          </cell>
          <cell r="J19">
            <v>317</v>
          </cell>
          <cell r="K19">
            <v>29.8</v>
          </cell>
        </row>
        <row r="20">
          <cell r="B20" t="str">
            <v>中国当代文学史（修订版）</v>
          </cell>
          <cell r="C20" t="str">
            <v>北京大学出版社</v>
          </cell>
          <cell r="E20">
            <v>2</v>
          </cell>
          <cell r="F20" t="str">
            <v>9787301121665</v>
          </cell>
          <cell r="G20" t="str">
            <v>洪子诚</v>
          </cell>
          <cell r="H20">
            <v>2007</v>
          </cell>
          <cell r="K20">
            <v>36</v>
          </cell>
        </row>
        <row r="21">
          <cell r="B21" t="str">
            <v>中国文学史1（修订本）</v>
          </cell>
          <cell r="C21" t="str">
            <v>人民文学出版社</v>
          </cell>
          <cell r="D21">
            <v>1</v>
          </cell>
          <cell r="E21">
            <v>2</v>
          </cell>
          <cell r="F21" t="str">
            <v>9787020038237</v>
          </cell>
          <cell r="G21" t="str">
            <v>游国恩等著</v>
          </cell>
          <cell r="H21">
            <v>2002</v>
          </cell>
          <cell r="K21">
            <v>16</v>
          </cell>
        </row>
        <row r="22">
          <cell r="B22" t="str">
            <v>中国文学史2（修订本）</v>
          </cell>
          <cell r="C22" t="str">
            <v>人民文学出版社</v>
          </cell>
          <cell r="D22">
            <v>2</v>
          </cell>
          <cell r="E22">
            <v>2</v>
          </cell>
          <cell r="F22" t="str">
            <v>9787020039227</v>
          </cell>
          <cell r="G22" t="str">
            <v>游国恩等著</v>
          </cell>
          <cell r="H22">
            <v>2002</v>
          </cell>
          <cell r="K22">
            <v>12</v>
          </cell>
        </row>
        <row r="23">
          <cell r="B23" t="str">
            <v>中国文学史3（修订本）</v>
          </cell>
          <cell r="C23" t="str">
            <v>人民文学出版社</v>
          </cell>
          <cell r="D23">
            <v>3</v>
          </cell>
          <cell r="E23">
            <v>2</v>
          </cell>
          <cell r="F23" t="str">
            <v>9787020039234</v>
          </cell>
          <cell r="G23" t="str">
            <v>游国恩等著</v>
          </cell>
          <cell r="H23">
            <v>2002</v>
          </cell>
          <cell r="K23">
            <v>14</v>
          </cell>
        </row>
        <row r="24">
          <cell r="B24" t="str">
            <v>中国文学史4（修订本）</v>
          </cell>
          <cell r="C24" t="str">
            <v>人民文学出版社</v>
          </cell>
          <cell r="D24">
            <v>4</v>
          </cell>
          <cell r="E24">
            <v>2</v>
          </cell>
          <cell r="F24" t="str">
            <v>9787020039241</v>
          </cell>
          <cell r="G24" t="str">
            <v>游国恩等著</v>
          </cell>
          <cell r="H24">
            <v>2002</v>
          </cell>
          <cell r="K24">
            <v>18</v>
          </cell>
        </row>
        <row r="25">
          <cell r="B25" t="str">
            <v>中国文学史参考资料简编 (上册)</v>
          </cell>
          <cell r="C25" t="str">
            <v>北京大学出版社</v>
          </cell>
          <cell r="D25" t="str">
            <v>上</v>
          </cell>
          <cell r="E25">
            <v>2</v>
          </cell>
          <cell r="F25" t="str">
            <v>9787301004517</v>
          </cell>
          <cell r="G25" t="str">
            <v>北京大学中文系古代文学教研室 著</v>
          </cell>
          <cell r="H25">
            <v>1998</v>
          </cell>
          <cell r="K25">
            <v>34</v>
          </cell>
        </row>
        <row r="26">
          <cell r="B26" t="str">
            <v>中国古代文学作品选读2</v>
          </cell>
          <cell r="C26" t="str">
            <v>中国人民大学出版社</v>
          </cell>
          <cell r="D26">
            <v>2</v>
          </cell>
          <cell r="E26">
            <v>1</v>
          </cell>
          <cell r="F26" t="str">
            <v>9787300046976</v>
          </cell>
          <cell r="G26" t="str">
            <v>王燕</v>
          </cell>
          <cell r="H26">
            <v>2003</v>
          </cell>
          <cell r="K26">
            <v>48</v>
          </cell>
        </row>
        <row r="27">
          <cell r="B27" t="str">
            <v>中国现代文学三十年</v>
          </cell>
          <cell r="C27" t="str">
            <v>北京大学出版社</v>
          </cell>
          <cell r="E27">
            <v>1</v>
          </cell>
          <cell r="F27" t="str">
            <v>9787301036709</v>
          </cell>
          <cell r="G27" t="str">
            <v>钱理群等</v>
          </cell>
          <cell r="H27">
            <v>2002</v>
          </cell>
          <cell r="J27">
            <v>587</v>
          </cell>
          <cell r="K27">
            <v>69</v>
          </cell>
        </row>
        <row r="28">
          <cell r="B28" t="str">
            <v>新编国际经济学</v>
          </cell>
          <cell r="C28" t="str">
            <v>清华大学出版社</v>
          </cell>
          <cell r="E28">
            <v>2</v>
          </cell>
          <cell r="F28" t="str">
            <v>9787302165316</v>
          </cell>
          <cell r="G28" t="str">
            <v>赫国胜等</v>
          </cell>
          <cell r="H28">
            <v>2008</v>
          </cell>
          <cell r="K28">
            <v>33</v>
          </cell>
        </row>
        <row r="29">
          <cell r="B29" t="str">
            <v>经济应用文写作</v>
          </cell>
          <cell r="C29" t="str">
            <v>清华大学出版社</v>
          </cell>
          <cell r="E29">
            <v>1</v>
          </cell>
          <cell r="F29" t="str">
            <v>9787302180210</v>
          </cell>
          <cell r="G29" t="str">
            <v>郭莉</v>
          </cell>
          <cell r="H29">
            <v>2008</v>
          </cell>
          <cell r="J29">
            <v>471</v>
          </cell>
          <cell r="K29">
            <v>29</v>
          </cell>
        </row>
        <row r="30">
          <cell r="B30" t="str">
            <v>商法学</v>
          </cell>
          <cell r="C30" t="str">
            <v>大连海事大学出版社</v>
          </cell>
          <cell r="E30">
            <v>2</v>
          </cell>
          <cell r="F30" t="str">
            <v>9787563229727</v>
          </cell>
          <cell r="G30" t="str">
            <v>魏国君，林懿欣，朱莉 著</v>
          </cell>
          <cell r="H30">
            <v>2014</v>
          </cell>
          <cell r="J30">
            <v>507</v>
          </cell>
          <cell r="K30">
            <v>53</v>
          </cell>
        </row>
        <row r="31">
          <cell r="B31" t="str">
            <v>电子商务</v>
          </cell>
          <cell r="C31" t="str">
            <v>清华大学出版社</v>
          </cell>
          <cell r="E31">
            <v>11</v>
          </cell>
          <cell r="F31" t="str">
            <v>9787302392583</v>
          </cell>
          <cell r="G31" t="str">
            <v>[美] 肯尼思·C.劳顿(KennethC.Laud 著</v>
          </cell>
          <cell r="H31">
            <v>2015</v>
          </cell>
          <cell r="J31">
            <v>995</v>
          </cell>
          <cell r="K31">
            <v>49</v>
          </cell>
        </row>
        <row r="32">
          <cell r="B32" t="str">
            <v>国际贸易理论与政策</v>
          </cell>
          <cell r="C32" t="str">
            <v>中国人民大学出版社</v>
          </cell>
          <cell r="E32">
            <v>1</v>
          </cell>
          <cell r="F32" t="str">
            <v>9787300247359</v>
          </cell>
          <cell r="G32" t="str">
            <v>王亚星</v>
          </cell>
          <cell r="H32">
            <v>2005</v>
          </cell>
          <cell r="K32">
            <v>28</v>
          </cell>
        </row>
        <row r="33">
          <cell r="B33" t="str">
            <v>国际贸易实务</v>
          </cell>
          <cell r="C33" t="str">
            <v>对外经贸大学出版社</v>
          </cell>
          <cell r="E33">
            <v>3</v>
          </cell>
          <cell r="F33" t="str">
            <v>9787810006149</v>
          </cell>
          <cell r="G33" t="str">
            <v>梨孝先</v>
          </cell>
          <cell r="H33">
            <v>2003</v>
          </cell>
          <cell r="J33">
            <v>464</v>
          </cell>
          <cell r="K33">
            <v>29</v>
          </cell>
        </row>
        <row r="34">
          <cell r="B34" t="str">
            <v>国际商法</v>
          </cell>
          <cell r="C34" t="str">
            <v>外经济贸易大学出版社</v>
          </cell>
          <cell r="E34">
            <v>1</v>
          </cell>
          <cell r="F34" t="str">
            <v>9787810789202</v>
          </cell>
          <cell r="G34" t="str">
            <v>沈四宝 王军 刘刚仿</v>
          </cell>
          <cell r="H34">
            <v>2007</v>
          </cell>
          <cell r="J34">
            <v>419</v>
          </cell>
          <cell r="K34">
            <v>34</v>
          </cell>
        </row>
        <row r="35">
          <cell r="B35" t="str">
            <v>国际市场营销管理</v>
          </cell>
          <cell r="C35" t="str">
            <v>中国人民大学出版社</v>
          </cell>
          <cell r="E35">
            <v>1</v>
          </cell>
          <cell r="F35" t="str">
            <v>9787300056289</v>
          </cell>
          <cell r="G35" t="str">
            <v>李永平</v>
          </cell>
          <cell r="H35">
            <v>2004</v>
          </cell>
          <cell r="J35">
            <v>321</v>
          </cell>
          <cell r="K35">
            <v>24</v>
          </cell>
        </row>
        <row r="36">
          <cell r="B36" t="str">
            <v>竞争法</v>
          </cell>
          <cell r="C36" t="str">
            <v xml:space="preserve">中国人民大学出版社 </v>
          </cell>
          <cell r="E36">
            <v>2</v>
          </cell>
          <cell r="F36" t="str">
            <v>9787300091778</v>
          </cell>
          <cell r="G36" t="str">
            <v>孟雁北</v>
          </cell>
          <cell r="H36">
            <v>2008</v>
          </cell>
          <cell r="J36">
            <v>268</v>
          </cell>
          <cell r="K36">
            <v>28</v>
          </cell>
        </row>
        <row r="37">
          <cell r="B37" t="str">
            <v>国际商务谈判</v>
          </cell>
          <cell r="C37" t="str">
            <v>机械工业出版社</v>
          </cell>
          <cell r="E37">
            <v>1</v>
          </cell>
          <cell r="F37" t="str">
            <v>9787111219644</v>
          </cell>
          <cell r="G37" t="str">
            <v>黄卫平 董丽丽</v>
          </cell>
          <cell r="H37">
            <v>2008</v>
          </cell>
          <cell r="J37">
            <v>391</v>
          </cell>
          <cell r="K37">
            <v>26.5</v>
          </cell>
        </row>
        <row r="38">
          <cell r="B38" t="str">
            <v>商务英语</v>
          </cell>
          <cell r="C38" t="str">
            <v>浙江大学出版社</v>
          </cell>
          <cell r="E38">
            <v>1</v>
          </cell>
          <cell r="F38" t="str">
            <v>9787308093798</v>
          </cell>
          <cell r="G38" t="str">
            <v>阮绩智，张彦　主编</v>
          </cell>
          <cell r="H38">
            <v>2011</v>
          </cell>
          <cell r="K38">
            <v>33</v>
          </cell>
        </row>
        <row r="39">
          <cell r="B39" t="str">
            <v>市场营销学</v>
          </cell>
          <cell r="C39" t="str">
            <v>中国人民大学出版社</v>
          </cell>
          <cell r="E39">
            <v>2</v>
          </cell>
          <cell r="F39" t="str">
            <v>9787300165646</v>
          </cell>
          <cell r="G39" t="str">
            <v>刘传江</v>
          </cell>
          <cell r="H39">
            <v>2008</v>
          </cell>
          <cell r="J39">
            <v>422</v>
          </cell>
          <cell r="K39">
            <v>29.8</v>
          </cell>
        </row>
        <row r="40">
          <cell r="B40" t="str">
            <v>外贸函电</v>
          </cell>
          <cell r="C40" t="str">
            <v>中国人民大学出版社</v>
          </cell>
          <cell r="E40">
            <v>1</v>
          </cell>
          <cell r="F40" t="str">
            <v>9787300059679</v>
          </cell>
          <cell r="G40" t="str">
            <v>檀文茹 徐静珍著</v>
          </cell>
          <cell r="H40">
            <v>2004</v>
          </cell>
          <cell r="J40">
            <v>254</v>
          </cell>
          <cell r="K40">
            <v>28</v>
          </cell>
        </row>
        <row r="41">
          <cell r="B41" t="str">
            <v>消费者心理与行为</v>
          </cell>
          <cell r="C41" t="str">
            <v xml:space="preserve">中国人民大学出版社 </v>
          </cell>
          <cell r="E41">
            <v>3</v>
          </cell>
          <cell r="F41" t="str">
            <v>9787300082349</v>
          </cell>
          <cell r="G41" t="str">
            <v>江林</v>
          </cell>
          <cell r="H41">
            <v>1997</v>
          </cell>
          <cell r="J41">
            <v>596</v>
          </cell>
          <cell r="K41">
            <v>35</v>
          </cell>
        </row>
        <row r="42">
          <cell r="B42" t="str">
            <v>成本与管理会计（第15版）</v>
          </cell>
          <cell r="C42" t="str">
            <v>中国人民大学出版社</v>
          </cell>
          <cell r="E42">
            <v>15</v>
          </cell>
          <cell r="F42" t="str">
            <v>9787300230245</v>
          </cell>
          <cell r="G42" t="str">
            <v>查尔斯·T·亨格瑞，斯里坎特·M·达塔尔 等 著，王立彦，刘应文 译</v>
          </cell>
          <cell r="H42">
            <v>2016</v>
          </cell>
          <cell r="K42">
            <v>99</v>
          </cell>
        </row>
        <row r="43">
          <cell r="B43" t="str">
            <v>成本与管理会计（英文版·第15版）</v>
          </cell>
          <cell r="C43" t="str">
            <v>中国人民大学出版社</v>
          </cell>
          <cell r="E43">
            <v>15</v>
          </cell>
          <cell r="F43" t="str">
            <v>9787300268248</v>
          </cell>
          <cell r="G43" t="str">
            <v>查尔斯·亨格瑞，斯里坎特·达塔尔，马达夫· 著</v>
          </cell>
          <cell r="H43">
            <v>2019</v>
          </cell>
          <cell r="K43">
            <v>99</v>
          </cell>
        </row>
        <row r="44">
          <cell r="B44" t="str">
            <v>高级会计学（第8版）</v>
          </cell>
          <cell r="C44" t="str">
            <v>中国人民大学出版社</v>
          </cell>
          <cell r="E44">
            <v>8</v>
          </cell>
          <cell r="F44" t="str">
            <v>9787300267319</v>
          </cell>
          <cell r="G44" t="str">
            <v>耿建新，戴德明 著</v>
          </cell>
          <cell r="H44">
            <v>2019</v>
          </cell>
          <cell r="K44">
            <v>45</v>
          </cell>
        </row>
        <row r="45">
          <cell r="B45" t="str">
            <v>高级会计学（英文版·第12版）</v>
          </cell>
          <cell r="C45" t="str">
            <v>中国人民大学出版社</v>
          </cell>
          <cell r="E45">
            <v>12</v>
          </cell>
          <cell r="F45" t="str">
            <v>9787300266152</v>
          </cell>
          <cell r="G45" t="str">
            <v>弗洛伊德·比姆斯，约瑟夫·安东尼，布鲁斯· 著</v>
          </cell>
          <cell r="H45">
            <v>2019</v>
          </cell>
          <cell r="K45">
            <v>75</v>
          </cell>
        </row>
        <row r="46">
          <cell r="B46" t="str">
            <v>管理会计学</v>
          </cell>
          <cell r="C46" t="str">
            <v>立信会计出版社</v>
          </cell>
          <cell r="E46">
            <v>1</v>
          </cell>
          <cell r="F46" t="str">
            <v>9787542958808</v>
          </cell>
          <cell r="G46" t="str">
            <v>黄桂杰 龙海红 编</v>
          </cell>
          <cell r="H46">
            <v>2008</v>
          </cell>
          <cell r="J46">
            <v>449</v>
          </cell>
          <cell r="K46">
            <v>33</v>
          </cell>
        </row>
        <row r="47">
          <cell r="B47" t="str">
            <v>会计电算化原理与应用</v>
          </cell>
          <cell r="C47" t="str">
            <v>清华大学出版社</v>
          </cell>
          <cell r="E47">
            <v>2</v>
          </cell>
          <cell r="F47" t="str">
            <v>9787302194057</v>
          </cell>
          <cell r="G47" t="str">
            <v>毛华杨、陈旭等</v>
          </cell>
          <cell r="H47">
            <v>2009</v>
          </cell>
          <cell r="J47">
            <v>487</v>
          </cell>
          <cell r="K47">
            <v>36</v>
          </cell>
        </row>
        <row r="48">
          <cell r="B48" t="str">
            <v>通用财务软件</v>
          </cell>
          <cell r="C48" t="str">
            <v>经济科学出版社</v>
          </cell>
          <cell r="E48">
            <v>2</v>
          </cell>
          <cell r="F48" t="str">
            <v>9787514155587</v>
          </cell>
          <cell r="G48" t="str">
            <v>孙晓燕 著</v>
          </cell>
          <cell r="H48">
            <v>2015</v>
          </cell>
          <cell r="J48">
            <v>320</v>
          </cell>
          <cell r="K48">
            <v>38</v>
          </cell>
        </row>
        <row r="49">
          <cell r="B49" t="str">
            <v>税务会计</v>
          </cell>
          <cell r="C49" t="str">
            <v>中国人民大学出版社</v>
          </cell>
          <cell r="E49">
            <v>3</v>
          </cell>
          <cell r="F49" t="str">
            <v>9787300284507</v>
          </cell>
          <cell r="G49" t="str">
            <v>梁俊娇，王怡璞 编</v>
          </cell>
          <cell r="H49">
            <v>2020</v>
          </cell>
          <cell r="J49">
            <v>492</v>
          </cell>
          <cell r="K49">
            <v>49</v>
          </cell>
        </row>
        <row r="50">
          <cell r="B50" t="str">
            <v>财务分析</v>
          </cell>
          <cell r="C50" t="str">
            <v>东北财经大学出版社</v>
          </cell>
          <cell r="E50">
            <v>8</v>
          </cell>
          <cell r="F50" t="str">
            <v>9787565425974</v>
          </cell>
          <cell r="G50" t="str">
            <v>张先治、陈友邦主编</v>
          </cell>
          <cell r="H50">
            <v>2017</v>
          </cell>
          <cell r="K50">
            <v>35</v>
          </cell>
        </row>
        <row r="51">
          <cell r="B51" t="str">
            <v>税法</v>
          </cell>
          <cell r="C51" t="str">
            <v>中国人民大学出版社</v>
          </cell>
          <cell r="E51">
            <v>4</v>
          </cell>
          <cell r="F51" t="str">
            <v>9787300157207</v>
          </cell>
          <cell r="G51" t="str">
            <v>徐孟洲，徐阳光</v>
          </cell>
          <cell r="H51">
            <v>2012</v>
          </cell>
          <cell r="J51">
            <v>452</v>
          </cell>
          <cell r="K51">
            <v>35</v>
          </cell>
        </row>
        <row r="52">
          <cell r="B52" t="str">
            <v>政府与非营利组织会计</v>
          </cell>
          <cell r="C52" t="str">
            <v>中国人民大学出版社</v>
          </cell>
          <cell r="E52">
            <v>6</v>
          </cell>
          <cell r="F52" t="str">
            <v>9787300267999</v>
          </cell>
          <cell r="G52" t="str">
            <v>王彦，王建英，赵西卜  著</v>
          </cell>
          <cell r="H52">
            <v>2019</v>
          </cell>
          <cell r="J52">
            <v>850</v>
          </cell>
          <cell r="K52">
            <v>69</v>
          </cell>
        </row>
        <row r="53">
          <cell r="B53" t="str">
            <v>中级财务会计（第五版）</v>
          </cell>
          <cell r="C53" t="str">
            <v>东北财经大学出版社</v>
          </cell>
          <cell r="E53">
            <v>5</v>
          </cell>
          <cell r="F53" t="str">
            <v>9787565423741</v>
          </cell>
          <cell r="G53" t="str">
            <v>刘永泽、陈立军</v>
          </cell>
          <cell r="H53">
            <v>2016</v>
          </cell>
          <cell r="K53">
            <v>45</v>
          </cell>
        </row>
        <row r="54">
          <cell r="B54" t="str">
            <v>资产评估</v>
          </cell>
          <cell r="C54" t="str">
            <v>中国财政经济出版社</v>
          </cell>
          <cell r="E54">
            <v>1</v>
          </cell>
          <cell r="F54" t="str">
            <v>9787500593621</v>
          </cell>
          <cell r="G54" t="str">
            <v>刘玉平</v>
          </cell>
          <cell r="H54">
            <v>2009</v>
          </cell>
          <cell r="K54">
            <v>21</v>
          </cell>
        </row>
        <row r="55">
          <cell r="B55" t="str">
            <v>国际税收(第二版)</v>
          </cell>
          <cell r="C55" t="str">
            <v>中国人民大学出版社</v>
          </cell>
          <cell r="E55">
            <v>2</v>
          </cell>
          <cell r="F55" t="str">
            <v>9787300086163</v>
          </cell>
          <cell r="G55" t="str">
            <v>杨志清</v>
          </cell>
          <cell r="H55">
            <v>2007</v>
          </cell>
          <cell r="J55">
            <v>327</v>
          </cell>
          <cell r="K55">
            <v>28</v>
          </cell>
        </row>
        <row r="56">
          <cell r="B56" t="str">
            <v>中国税制（第五版）</v>
          </cell>
          <cell r="C56" t="str">
            <v>中国人民大学出版社</v>
          </cell>
          <cell r="E56">
            <v>5</v>
          </cell>
          <cell r="F56" t="str">
            <v>9787300268187</v>
          </cell>
          <cell r="G56" t="str">
            <v>杨虹</v>
          </cell>
          <cell r="H56">
            <v>2019</v>
          </cell>
          <cell r="J56">
            <v>467</v>
          </cell>
          <cell r="K56">
            <v>45</v>
          </cell>
        </row>
        <row r="57">
          <cell r="B57" t="str">
            <v>国际结算（第四版）</v>
          </cell>
          <cell r="C57" t="str">
            <v>中国人民大学出版社</v>
          </cell>
          <cell r="E57">
            <v>4</v>
          </cell>
          <cell r="F57" t="str">
            <v>9787300160542</v>
          </cell>
          <cell r="G57" t="str">
            <v>庞红 尹继红 沈瑞年</v>
          </cell>
          <cell r="H57">
            <v>2012</v>
          </cell>
          <cell r="J57">
            <v>419</v>
          </cell>
          <cell r="K57">
            <v>33</v>
          </cell>
        </row>
        <row r="58">
          <cell r="B58" t="str">
            <v>经济法律概论</v>
          </cell>
          <cell r="C58" t="str">
            <v>对外经济贸易大学出版社</v>
          </cell>
          <cell r="E58">
            <v>1</v>
          </cell>
          <cell r="F58" t="str">
            <v>9787811340907</v>
          </cell>
          <cell r="G58" t="str">
            <v>郑平主编</v>
          </cell>
          <cell r="H58">
            <v>2008</v>
          </cell>
          <cell r="J58">
            <v>421</v>
          </cell>
          <cell r="K58">
            <v>33</v>
          </cell>
        </row>
        <row r="59">
          <cell r="B59" t="str">
            <v>统计学教程</v>
          </cell>
          <cell r="C59" t="str">
            <v>中国人民大学出版社</v>
          </cell>
          <cell r="E59">
            <v>1</v>
          </cell>
          <cell r="F59" t="str">
            <v>9787300221120</v>
          </cell>
          <cell r="G59" t="str">
            <v>金勇进</v>
          </cell>
          <cell r="H59">
            <v>2004</v>
          </cell>
          <cell r="K59">
            <v>28</v>
          </cell>
        </row>
        <row r="60">
          <cell r="B60" t="str">
            <v>财政学</v>
          </cell>
          <cell r="C60" t="str">
            <v>中国人民大学出版社</v>
          </cell>
          <cell r="E60">
            <v>1</v>
          </cell>
          <cell r="F60" t="str">
            <v>9787300075303</v>
          </cell>
          <cell r="G60" t="str">
            <v>安秀梅</v>
          </cell>
          <cell r="H60">
            <v>2006</v>
          </cell>
          <cell r="J60">
            <v>334</v>
          </cell>
          <cell r="K60">
            <v>29.8</v>
          </cell>
        </row>
        <row r="61">
          <cell r="B61" t="str">
            <v>金融会计</v>
          </cell>
          <cell r="C61" t="str">
            <v>上海财经大学出版社</v>
          </cell>
          <cell r="E61">
            <v>1</v>
          </cell>
          <cell r="F61" t="str">
            <v>9787564208318</v>
          </cell>
          <cell r="G61" t="str">
            <v>钱红华、张慧钰</v>
          </cell>
          <cell r="H61">
            <v>2010</v>
          </cell>
          <cell r="J61">
            <v>413</v>
          </cell>
          <cell r="K61">
            <v>34</v>
          </cell>
        </row>
        <row r="62">
          <cell r="B62" t="str">
            <v>风险投资与融资</v>
          </cell>
          <cell r="C62" t="str">
            <v>对外经济贸易大学出版社</v>
          </cell>
          <cell r="E62">
            <v>1</v>
          </cell>
          <cell r="F62" t="str">
            <v>9787810781954</v>
          </cell>
          <cell r="G62" t="str">
            <v>孔淑红</v>
          </cell>
          <cell r="H62">
            <v>2002</v>
          </cell>
          <cell r="K62">
            <v>25</v>
          </cell>
        </row>
        <row r="63">
          <cell r="B63" t="str">
            <v>保险法（第三版）</v>
          </cell>
          <cell r="C63" t="str">
            <v>中国人民大学出版社</v>
          </cell>
          <cell r="E63">
            <v>3</v>
          </cell>
          <cell r="F63" t="str">
            <v>9787300146492</v>
          </cell>
          <cell r="G63" t="str">
            <v>贾林青</v>
          </cell>
          <cell r="H63">
            <v>2011</v>
          </cell>
          <cell r="K63">
            <v>38</v>
          </cell>
        </row>
        <row r="64">
          <cell r="B64" t="str">
            <v>保险学原理</v>
          </cell>
          <cell r="C64" t="str">
            <v>上海财经大学出版社</v>
          </cell>
          <cell r="E64">
            <v>4</v>
          </cell>
          <cell r="F64" t="str">
            <v>9787564208356</v>
          </cell>
          <cell r="G64" t="str">
            <v>许谨良</v>
          </cell>
          <cell r="H64">
            <v>2010</v>
          </cell>
          <cell r="K64">
            <v>35</v>
          </cell>
        </row>
        <row r="65">
          <cell r="B65" t="str">
            <v>国际金融（第二版)</v>
          </cell>
          <cell r="C65" t="str">
            <v>中国人民大学出版社</v>
          </cell>
          <cell r="E65">
            <v>2</v>
          </cell>
          <cell r="F65" t="str">
            <v>9787300228136</v>
          </cell>
          <cell r="G65" t="str">
            <v>刘震</v>
          </cell>
          <cell r="H65">
            <v>2016</v>
          </cell>
          <cell r="K65">
            <v>45</v>
          </cell>
        </row>
        <row r="66">
          <cell r="B66" t="str">
            <v>货币银行学（第二版）</v>
          </cell>
          <cell r="C66" t="str">
            <v>经济科学出版社</v>
          </cell>
          <cell r="E66">
            <v>2</v>
          </cell>
          <cell r="F66" t="str">
            <v>9787505880177</v>
          </cell>
          <cell r="G66" t="str">
            <v>范立夫</v>
          </cell>
          <cell r="H66">
            <v>2009</v>
          </cell>
          <cell r="J66">
            <v>500</v>
          </cell>
          <cell r="K66">
            <v>40</v>
          </cell>
        </row>
        <row r="67">
          <cell r="B67" t="str">
            <v>金融市场学导论</v>
          </cell>
          <cell r="C67" t="str">
            <v>中国人民大学出版社</v>
          </cell>
          <cell r="E67">
            <v>1</v>
          </cell>
          <cell r="F67" t="str">
            <v>9787300044316</v>
          </cell>
          <cell r="G67" t="str">
            <v>代鹏</v>
          </cell>
          <cell r="H67">
            <v>2002</v>
          </cell>
          <cell r="J67">
            <v>526</v>
          </cell>
          <cell r="K67">
            <v>32</v>
          </cell>
        </row>
        <row r="68">
          <cell r="B68" t="str">
            <v>金融学概论</v>
          </cell>
          <cell r="C68" t="str">
            <v>高等教育出版社</v>
          </cell>
          <cell r="E68">
            <v>1</v>
          </cell>
          <cell r="F68" t="str">
            <v>9787040160345</v>
          </cell>
          <cell r="G68" t="str">
            <v>凌江怀</v>
          </cell>
          <cell r="H68">
            <v>2004</v>
          </cell>
          <cell r="K68">
            <v>38</v>
          </cell>
        </row>
        <row r="69">
          <cell r="B69" t="str">
            <v>商业银行业务与经营</v>
          </cell>
          <cell r="C69" t="str">
            <v>中国人民大学出版社</v>
          </cell>
          <cell r="E69">
            <v>2</v>
          </cell>
          <cell r="F69" t="str">
            <v>9787300067018</v>
          </cell>
          <cell r="G69" t="str">
            <v>庄毓敏</v>
          </cell>
          <cell r="H69">
            <v>2005</v>
          </cell>
          <cell r="J69">
            <v>457</v>
          </cell>
          <cell r="K69">
            <v>28</v>
          </cell>
        </row>
        <row r="70">
          <cell r="B70" t="str">
            <v>证券投资学</v>
          </cell>
          <cell r="C70" t="str">
            <v>中国金融出版社</v>
          </cell>
          <cell r="E70">
            <v>1</v>
          </cell>
          <cell r="F70" t="str">
            <v>9787504933126</v>
          </cell>
          <cell r="G70" t="str">
            <v>吴晓求、季冬生主编</v>
          </cell>
          <cell r="H70">
            <v>2004</v>
          </cell>
          <cell r="J70">
            <v>478</v>
          </cell>
          <cell r="K70">
            <v>24</v>
          </cell>
        </row>
        <row r="71">
          <cell r="B71" t="str">
            <v>中央银行学</v>
          </cell>
          <cell r="C71" t="str">
            <v>高等教育出版社出版</v>
          </cell>
          <cell r="E71">
            <v>4</v>
          </cell>
          <cell r="F71" t="str">
            <v>9787040471564</v>
          </cell>
          <cell r="G71" t="str">
            <v>王广谦</v>
          </cell>
          <cell r="H71">
            <v>2017</v>
          </cell>
          <cell r="J71">
            <v>690</v>
          </cell>
          <cell r="K71">
            <v>55</v>
          </cell>
        </row>
        <row r="72">
          <cell r="B72" t="str">
            <v>管理心理学</v>
          </cell>
          <cell r="C72" t="str">
            <v>浙江教育出版社</v>
          </cell>
          <cell r="E72">
            <v>4</v>
          </cell>
          <cell r="F72" t="str">
            <v>9787533865245</v>
          </cell>
          <cell r="G72" t="str">
            <v>卢盛忠</v>
          </cell>
          <cell r="H72">
            <v>2010</v>
          </cell>
          <cell r="J72">
            <v>480</v>
          </cell>
          <cell r="K72">
            <v>32</v>
          </cell>
        </row>
        <row r="73">
          <cell r="B73" t="str">
            <v>管理信息系统</v>
          </cell>
          <cell r="C73" t="str">
            <v>机械工业出版社</v>
          </cell>
          <cell r="E73">
            <v>2</v>
          </cell>
          <cell r="F73" t="str">
            <v>9787112034210</v>
          </cell>
          <cell r="G73" t="str">
            <v>甘仞初主编</v>
          </cell>
          <cell r="H73">
            <v>2009</v>
          </cell>
          <cell r="J73">
            <v>440</v>
          </cell>
          <cell r="K73">
            <v>29</v>
          </cell>
        </row>
        <row r="74">
          <cell r="B74" t="str">
            <v xml:space="preserve">国际人力资源管理(第二版) </v>
          </cell>
          <cell r="C74" t="str">
            <v>复旦大学出版社</v>
          </cell>
          <cell r="E74">
            <v>2</v>
          </cell>
          <cell r="F74" t="str">
            <v>9787309079906</v>
          </cell>
          <cell r="G74" t="str">
            <v>林新奇</v>
          </cell>
          <cell r="H74">
            <v>2011</v>
          </cell>
          <cell r="J74">
            <v>363</v>
          </cell>
          <cell r="K74">
            <v>39</v>
          </cell>
        </row>
        <row r="75">
          <cell r="B75" t="str">
            <v>行政管理学</v>
          </cell>
          <cell r="C75" t="str">
            <v>经济科学出版社</v>
          </cell>
          <cell r="E75">
            <v>1</v>
          </cell>
          <cell r="F75" t="str">
            <v>9787505875425</v>
          </cell>
          <cell r="G75" t="str">
            <v>谢志平</v>
          </cell>
          <cell r="H75">
            <v>2008</v>
          </cell>
          <cell r="J75">
            <v>450</v>
          </cell>
          <cell r="K75">
            <v>29</v>
          </cell>
        </row>
        <row r="76">
          <cell r="B76" t="str">
            <v>绩效管理(2012年8月 第二版)</v>
          </cell>
          <cell r="C76" t="str">
            <v xml:space="preserve">东北财经大学出版社 </v>
          </cell>
          <cell r="E76">
            <v>2</v>
          </cell>
          <cell r="F76" t="str">
            <v>9787565407925</v>
          </cell>
          <cell r="G76" t="str">
            <v>李文静主编，王晓莉副主编</v>
          </cell>
          <cell r="H76">
            <v>2012</v>
          </cell>
          <cell r="K76">
            <v>36</v>
          </cell>
        </row>
        <row r="77">
          <cell r="B77" t="str">
            <v>劳动关系(2011年6月 第三版)</v>
          </cell>
          <cell r="C77" t="str">
            <v>中国人民大学出版社</v>
          </cell>
          <cell r="E77">
            <v>3</v>
          </cell>
          <cell r="F77" t="str">
            <v>9787300135564</v>
          </cell>
          <cell r="G77" t="str">
            <v>程延园</v>
          </cell>
          <cell r="H77">
            <v>2011</v>
          </cell>
          <cell r="K77">
            <v>36</v>
          </cell>
        </row>
        <row r="78">
          <cell r="B78" t="str">
            <v>劳动经济学(2010年11月 第三版 )</v>
          </cell>
          <cell r="C78" t="str">
            <v>中国人民大学出版社</v>
          </cell>
          <cell r="E78">
            <v>3</v>
          </cell>
          <cell r="F78" t="str">
            <v>9787300125527</v>
          </cell>
          <cell r="G78" t="str">
            <v xml:space="preserve">杨河清 </v>
          </cell>
          <cell r="H78">
            <v>2010</v>
          </cell>
          <cell r="K78">
            <v>35</v>
          </cell>
        </row>
        <row r="79">
          <cell r="B79" t="str">
            <v>企业管理概论（2010年出版）</v>
          </cell>
          <cell r="C79" t="str">
            <v>北京理工大学出版社</v>
          </cell>
          <cell r="E79">
            <v>1</v>
          </cell>
          <cell r="F79" t="str">
            <v>9787564035662</v>
          </cell>
          <cell r="G79" t="str">
            <v>王翔主编</v>
          </cell>
          <cell r="H79">
            <v>2010</v>
          </cell>
          <cell r="J79">
            <v>329</v>
          </cell>
          <cell r="K79">
            <v>36</v>
          </cell>
        </row>
        <row r="80">
          <cell r="B80" t="str">
            <v>企业经营战略概论</v>
          </cell>
          <cell r="C80" t="str">
            <v>武汉大学</v>
          </cell>
          <cell r="E80">
            <v>1</v>
          </cell>
          <cell r="F80" t="str">
            <v>9787307047839</v>
          </cell>
          <cell r="G80" t="str">
            <v>刘仲康</v>
          </cell>
          <cell r="H80">
            <v>2005</v>
          </cell>
          <cell r="K80">
            <v>19</v>
          </cell>
        </row>
        <row r="81">
          <cell r="B81" t="str">
            <v>人力资源开发与管理（第二版）</v>
          </cell>
          <cell r="C81" t="str">
            <v>中国人民大学出版社</v>
          </cell>
          <cell r="E81">
            <v>2</v>
          </cell>
          <cell r="F81" t="str">
            <v>9787300045092</v>
          </cell>
          <cell r="G81" t="str">
            <v>姚裕群</v>
          </cell>
          <cell r="H81">
            <v>2007</v>
          </cell>
          <cell r="J81">
            <v>428</v>
          </cell>
          <cell r="K81">
            <v>29</v>
          </cell>
        </row>
        <row r="82">
          <cell r="B82" t="str">
            <v>人力资源统计学</v>
          </cell>
          <cell r="C82" t="str">
            <v>中国人民大学出版社</v>
          </cell>
          <cell r="E82">
            <v>1</v>
          </cell>
          <cell r="F82" t="str">
            <v>9787300107615</v>
          </cell>
          <cell r="G82" t="str">
            <v>王琪延、张卫红</v>
          </cell>
          <cell r="H82">
            <v>2009</v>
          </cell>
          <cell r="J82">
            <v>382</v>
          </cell>
          <cell r="K82">
            <v>32</v>
          </cell>
        </row>
        <row r="83">
          <cell r="B83" t="str">
            <v>人力资源战略与规划（第二版）</v>
          </cell>
          <cell r="C83" t="str">
            <v>复旦大学出版社</v>
          </cell>
          <cell r="E83">
            <v>2</v>
          </cell>
          <cell r="F83" t="str">
            <v>9877309055528</v>
          </cell>
          <cell r="G83" t="str">
            <v>文跃然</v>
          </cell>
          <cell r="H83">
            <v>2017</v>
          </cell>
          <cell r="J83">
            <v>281</v>
          </cell>
          <cell r="K83">
            <v>39</v>
          </cell>
        </row>
        <row r="84">
          <cell r="B84" t="str">
            <v>人员培训与开发——理论、方法、工具、实务</v>
          </cell>
          <cell r="C84" t="str">
            <v>人民邮电出版社</v>
          </cell>
          <cell r="E84">
            <v>2</v>
          </cell>
          <cell r="F84" t="str">
            <v>9787115497314</v>
          </cell>
          <cell r="G84" t="str">
            <v>赵曙明，赵宜萱 著</v>
          </cell>
          <cell r="H84">
            <v>2019</v>
          </cell>
          <cell r="K84">
            <v>39.799999999999997</v>
          </cell>
        </row>
        <row r="85">
          <cell r="B85" t="str">
            <v>人员选拔与聘用管理</v>
          </cell>
          <cell r="C85" t="str">
            <v>中国人民大学出版社</v>
          </cell>
          <cell r="E85">
            <v>1</v>
          </cell>
          <cell r="F85" t="str">
            <v>9787300080048</v>
          </cell>
          <cell r="G85" t="str">
            <v>苏进 刘建华</v>
          </cell>
          <cell r="H85">
            <v>2007</v>
          </cell>
          <cell r="J85">
            <v>327</v>
          </cell>
          <cell r="K85">
            <v>25</v>
          </cell>
        </row>
        <row r="86">
          <cell r="B86" t="str">
            <v>社会保障概论（第六版）（数字教材版）</v>
          </cell>
          <cell r="C86" t="str">
            <v>中国人民大学出版社</v>
          </cell>
          <cell r="E86">
            <v>6</v>
          </cell>
          <cell r="F86" t="str">
            <v>9787300271972</v>
          </cell>
          <cell r="G86" t="str">
            <v>孙光德，董克用 著</v>
          </cell>
          <cell r="H86">
            <v>2019</v>
          </cell>
          <cell r="K86">
            <v>45</v>
          </cell>
        </row>
        <row r="87">
          <cell r="B87" t="str">
            <v>员工关系管理</v>
          </cell>
          <cell r="C87" t="str">
            <v>复旦大学出版社</v>
          </cell>
          <cell r="E87">
            <v>2</v>
          </cell>
          <cell r="F87" t="str">
            <v>9787309063806</v>
          </cell>
          <cell r="G87" t="str">
            <v>程延园</v>
          </cell>
          <cell r="H87">
            <v>2012</v>
          </cell>
          <cell r="K87">
            <v>39</v>
          </cell>
        </row>
        <row r="88">
          <cell r="B88" t="str">
            <v>中小企业管理</v>
          </cell>
          <cell r="C88" t="str">
            <v xml:space="preserve">高等教育出版社 </v>
          </cell>
          <cell r="E88">
            <v>1</v>
          </cell>
          <cell r="F88" t="str">
            <v>9787040319897</v>
          </cell>
          <cell r="G88" t="str">
            <v>林汉川</v>
          </cell>
          <cell r="H88">
            <v>2007</v>
          </cell>
          <cell r="K88">
            <v>36.6</v>
          </cell>
        </row>
        <row r="89">
          <cell r="B89" t="str">
            <v>组织行为学</v>
          </cell>
          <cell r="C89" t="str">
            <v>中国人民大学出版社</v>
          </cell>
          <cell r="E89">
            <v>1</v>
          </cell>
          <cell r="F89" t="str">
            <v>9787300149912</v>
          </cell>
          <cell r="G89" t="str">
            <v>徐建平主编</v>
          </cell>
          <cell r="H89">
            <v>2008</v>
          </cell>
          <cell r="J89">
            <v>420</v>
          </cell>
          <cell r="K89">
            <v>34</v>
          </cell>
        </row>
        <row r="90">
          <cell r="B90" t="str">
            <v>审计学（第10版）</v>
          </cell>
          <cell r="C90" t="str">
            <v>中国人民大学出版社</v>
          </cell>
          <cell r="E90">
            <v>10</v>
          </cell>
          <cell r="F90" t="str">
            <v>9787300270647</v>
          </cell>
          <cell r="G90" t="str">
            <v>秦荣生，卢春泉 著</v>
          </cell>
          <cell r="H90">
            <v>2019</v>
          </cell>
          <cell r="K90">
            <v>45</v>
          </cell>
        </row>
        <row r="91">
          <cell r="B91" t="str">
            <v>财务管理学（第8版）</v>
          </cell>
          <cell r="C91" t="str">
            <v>中国人民大学出版社</v>
          </cell>
          <cell r="E91">
            <v>8</v>
          </cell>
          <cell r="F91" t="str">
            <v>9787300257198</v>
          </cell>
          <cell r="G91" t="str">
            <v>荆新，王化成，刘俊彦 著</v>
          </cell>
          <cell r="H91">
            <v>2018</v>
          </cell>
          <cell r="K91">
            <v>43</v>
          </cell>
        </row>
        <row r="92">
          <cell r="B92" t="str">
            <v>基础会计（第一版）</v>
          </cell>
          <cell r="C92" t="str">
            <v>中国人民大学出版社</v>
          </cell>
          <cell r="E92">
            <v>1</v>
          </cell>
          <cell r="F92" t="str">
            <v>9787300237701</v>
          </cell>
          <cell r="G92" t="str">
            <v>张捷</v>
          </cell>
          <cell r="H92">
            <v>2017</v>
          </cell>
          <cell r="K92">
            <v>36</v>
          </cell>
        </row>
        <row r="93">
          <cell r="B93" t="str">
            <v>经济学基础教程</v>
          </cell>
          <cell r="C93" t="str">
            <v>清华大学出版社
北京交通大学出版社合编</v>
          </cell>
          <cell r="E93">
            <v>1</v>
          </cell>
          <cell r="F93" t="str">
            <v>9787811236583</v>
          </cell>
          <cell r="G93" t="str">
            <v>李军、王瑞杰主编</v>
          </cell>
          <cell r="H93">
            <v>2009</v>
          </cell>
          <cell r="J93">
            <v>347</v>
          </cell>
          <cell r="K93">
            <v>25</v>
          </cell>
        </row>
        <row r="94">
          <cell r="B94" t="str">
            <v xml:space="preserve">经济应用数学基础（一） 微积分 </v>
          </cell>
          <cell r="C94" t="str">
            <v>中国人民大学出版社</v>
          </cell>
          <cell r="E94">
            <v>3</v>
          </cell>
          <cell r="F94" t="str">
            <v>9787300080307</v>
          </cell>
          <cell r="G94" t="str">
            <v xml:space="preserve">赵树嫄 </v>
          </cell>
          <cell r="H94">
            <v>2007</v>
          </cell>
          <cell r="J94">
            <v>523</v>
          </cell>
          <cell r="K94">
            <v>22</v>
          </cell>
        </row>
        <row r="95">
          <cell r="B95" t="str">
            <v>经济学原理</v>
          </cell>
          <cell r="C95" t="str">
            <v>北京大学出版社</v>
          </cell>
          <cell r="D95" t="str">
            <v>全2册</v>
          </cell>
          <cell r="E95">
            <v>7</v>
          </cell>
          <cell r="F95" t="str">
            <v>9787301256909</v>
          </cell>
          <cell r="G95" t="str">
            <v>[美] 曼昆 著，梁小民//梁砾 译</v>
          </cell>
          <cell r="H95">
            <v>2015</v>
          </cell>
          <cell r="K95">
            <v>128</v>
          </cell>
        </row>
        <row r="96">
          <cell r="B96" t="str">
            <v>管理学原理</v>
          </cell>
          <cell r="C96" t="str">
            <v>中国财政经济出版社</v>
          </cell>
          <cell r="E96">
            <v>1</v>
          </cell>
          <cell r="F96" t="str">
            <v>9787500575566</v>
          </cell>
          <cell r="G96" t="str">
            <v>李晓光</v>
          </cell>
          <cell r="H96">
            <v>2009</v>
          </cell>
          <cell r="K96">
            <v>21</v>
          </cell>
        </row>
        <row r="97">
          <cell r="B97" t="str">
            <v>标日 高级教材（最新版） 第二版</v>
          </cell>
          <cell r="C97" t="str">
            <v>人民教育出版社</v>
          </cell>
          <cell r="D97" t="str">
            <v>全两册</v>
          </cell>
          <cell r="E97">
            <v>2</v>
          </cell>
          <cell r="F97" t="str">
            <v>9787107328060</v>
          </cell>
          <cell r="G97" t="str">
            <v>光村图书出版社株式会社 著</v>
          </cell>
          <cell r="H97">
            <v>2018</v>
          </cell>
          <cell r="K97">
            <v>75</v>
          </cell>
        </row>
        <row r="98">
          <cell r="B98" t="str">
            <v>标日 高级教材（最新版） 第二版</v>
          </cell>
          <cell r="C98" t="str">
            <v>人民教育出版社</v>
          </cell>
          <cell r="D98" t="str">
            <v>全两册</v>
          </cell>
          <cell r="E98">
            <v>2</v>
          </cell>
          <cell r="F98" t="str">
            <v>9787107328060</v>
          </cell>
          <cell r="G98" t="str">
            <v>光村图书出版社株式会社 著</v>
          </cell>
          <cell r="H98">
            <v>2018</v>
          </cell>
          <cell r="K98">
            <v>75</v>
          </cell>
        </row>
        <row r="99">
          <cell r="B99" t="str">
            <v>日本概况</v>
          </cell>
          <cell r="C99" t="str">
            <v>南开大学出版社</v>
          </cell>
          <cell r="E99">
            <v>1</v>
          </cell>
          <cell r="F99" t="str">
            <v>9787310021314</v>
          </cell>
          <cell r="G99" t="str">
            <v>钱红日</v>
          </cell>
          <cell r="H99">
            <v>2004</v>
          </cell>
          <cell r="K99">
            <v>18</v>
          </cell>
        </row>
        <row r="100">
          <cell r="B100" t="str">
            <v>日本经济的盛衰</v>
          </cell>
          <cell r="C100" t="str">
            <v>中国科技大学出版社</v>
          </cell>
          <cell r="E100">
            <v>1</v>
          </cell>
          <cell r="F100" t="str">
            <v>9787312016646</v>
          </cell>
          <cell r="G100" t="str">
            <v>朱明</v>
          </cell>
          <cell r="H100">
            <v>2004</v>
          </cell>
          <cell r="K100">
            <v>52</v>
          </cell>
        </row>
        <row r="101">
          <cell r="B101" t="str">
            <v>日本简史(第三版)</v>
          </cell>
          <cell r="C101" t="str">
            <v>北京大学出版社</v>
          </cell>
          <cell r="E101">
            <v>3</v>
          </cell>
          <cell r="F101" t="str">
            <v>9787301277614</v>
          </cell>
          <cell r="G101" t="str">
            <v>王新生</v>
          </cell>
          <cell r="H101">
            <v>2016</v>
          </cell>
          <cell r="J101">
            <v>361</v>
          </cell>
          <cell r="K101">
            <v>45</v>
          </cell>
        </row>
        <row r="102">
          <cell r="B102" t="str">
            <v>日本文化通史</v>
          </cell>
          <cell r="C102" t="str">
            <v>北京大学出版社</v>
          </cell>
          <cell r="E102">
            <v>1</v>
          </cell>
          <cell r="F102" t="str">
            <v xml:space="preserve">9787301153505 </v>
          </cell>
          <cell r="G102" t="str">
            <v>叶渭渠著</v>
          </cell>
          <cell r="H102">
            <v>2009</v>
          </cell>
          <cell r="K102">
            <v>53</v>
          </cell>
        </row>
        <row r="103">
          <cell r="B103" t="str">
            <v>新日语泛读教程1</v>
          </cell>
          <cell r="C103" t="str">
            <v>高等教育出版社</v>
          </cell>
          <cell r="D103">
            <v>1</v>
          </cell>
          <cell r="E103">
            <v>1</v>
          </cell>
          <cell r="F103" t="str">
            <v>9787040510690</v>
          </cell>
          <cell r="G103" t="str">
            <v>曹红荃，张文丽 编</v>
          </cell>
          <cell r="H103">
            <v>2018</v>
          </cell>
          <cell r="J103">
            <v>172</v>
          </cell>
          <cell r="K103">
            <v>36</v>
          </cell>
        </row>
        <row r="104">
          <cell r="B104" t="str">
            <v>日语初级会话多媒体教材（套装上下册）</v>
          </cell>
          <cell r="C104" t="str">
            <v>南开大学出版社</v>
          </cell>
          <cell r="D104" t="str">
            <v>下</v>
          </cell>
          <cell r="E104">
            <v>1</v>
          </cell>
          <cell r="F104" t="str">
            <v>9787310027507</v>
          </cell>
          <cell r="G104" t="str">
            <v>刘希玲</v>
          </cell>
          <cell r="H104">
            <v>2007</v>
          </cell>
          <cell r="K104">
            <v>38</v>
          </cell>
        </row>
        <row r="105">
          <cell r="B105" t="str">
            <v>日语初级会话多媒体教材（套装上下册）</v>
          </cell>
          <cell r="C105" t="str">
            <v>南开大学出版社</v>
          </cell>
          <cell r="D105" t="str">
            <v>上</v>
          </cell>
          <cell r="E105">
            <v>1</v>
          </cell>
          <cell r="F105" t="str">
            <v>9787310027507</v>
          </cell>
          <cell r="G105" t="str">
            <v>刘希玲</v>
          </cell>
          <cell r="H105">
            <v>2007</v>
          </cell>
          <cell r="K105">
            <v>38</v>
          </cell>
        </row>
        <row r="106">
          <cell r="B106" t="str">
            <v>中日口译教程（中级）</v>
          </cell>
          <cell r="C106" t="str">
            <v>外语教学与研究出版社</v>
          </cell>
          <cell r="E106">
            <v>1</v>
          </cell>
          <cell r="F106" t="str">
            <v>9787560085852</v>
          </cell>
          <cell r="G106" t="str">
            <v>刘丽华</v>
          </cell>
          <cell r="H106">
            <v>2009</v>
          </cell>
          <cell r="K106">
            <v>39</v>
          </cell>
        </row>
        <row r="107">
          <cell r="B107" t="str">
            <v>中日口译教程（中级）</v>
          </cell>
          <cell r="C107" t="str">
            <v>外语教学与研究出版社</v>
          </cell>
          <cell r="E107">
            <v>1</v>
          </cell>
          <cell r="F107" t="str">
            <v>9787560085852</v>
          </cell>
          <cell r="G107" t="str">
            <v>刘丽华</v>
          </cell>
          <cell r="H107">
            <v>2009</v>
          </cell>
          <cell r="K107">
            <v>39</v>
          </cell>
        </row>
        <row r="108">
          <cell r="B108" t="str">
            <v>标准日本语初级（下）第二版</v>
          </cell>
          <cell r="C108" t="str">
            <v>人民教育出版社</v>
          </cell>
          <cell r="D108" t="str">
            <v>下</v>
          </cell>
          <cell r="E108">
            <v>2</v>
          </cell>
          <cell r="F108" t="str">
            <v>9787107278303</v>
          </cell>
          <cell r="G108" t="str">
            <v>唐磊</v>
          </cell>
          <cell r="H108">
            <v>2013</v>
          </cell>
          <cell r="K108">
            <v>78</v>
          </cell>
        </row>
        <row r="109">
          <cell r="B109" t="str">
            <v>标准日本语初级（上）第二版</v>
          </cell>
          <cell r="C109" t="str">
            <v>人民教育出版社</v>
          </cell>
          <cell r="D109" t="str">
            <v>上</v>
          </cell>
          <cell r="E109">
            <v>2</v>
          </cell>
          <cell r="F109" t="str">
            <v>9787107278303</v>
          </cell>
          <cell r="G109" t="str">
            <v>唐磊</v>
          </cell>
          <cell r="H109">
            <v>2013</v>
          </cell>
          <cell r="K109">
            <v>78</v>
          </cell>
        </row>
        <row r="110">
          <cell r="B110" t="str">
            <v>大学日语写作教程学年用书</v>
          </cell>
          <cell r="C110" t="str">
            <v>外语教学与研究出版社</v>
          </cell>
          <cell r="E110">
            <v>1</v>
          </cell>
          <cell r="F110" t="str">
            <v>9787560052359</v>
          </cell>
          <cell r="G110" t="str">
            <v>蛯原正子、苑崇利</v>
          </cell>
          <cell r="H110">
            <v>2006</v>
          </cell>
          <cell r="K110">
            <v>23</v>
          </cell>
        </row>
        <row r="111">
          <cell r="B111" t="str">
            <v>大学日语写作教程学年用书</v>
          </cell>
          <cell r="C111" t="str">
            <v>外语教学与研究出版社</v>
          </cell>
          <cell r="E111">
            <v>1</v>
          </cell>
          <cell r="F111" t="str">
            <v>9787560052359</v>
          </cell>
          <cell r="G111" t="str">
            <v>蛯原正子、苑崇利</v>
          </cell>
          <cell r="H111">
            <v>2006</v>
          </cell>
          <cell r="K111">
            <v>23</v>
          </cell>
        </row>
        <row r="112">
          <cell r="B112" t="str">
            <v>新版商务谈判日语第三版</v>
          </cell>
          <cell r="C112" t="str">
            <v>大连理工大学出版社</v>
          </cell>
          <cell r="E112">
            <v>3</v>
          </cell>
          <cell r="F112" t="str">
            <v>9787568500517</v>
          </cell>
          <cell r="G112" t="str">
            <v>刁鹂鹏</v>
          </cell>
          <cell r="H112">
            <v>2015</v>
          </cell>
          <cell r="J112">
            <v>324</v>
          </cell>
          <cell r="K112">
            <v>28</v>
          </cell>
        </row>
        <row r="113">
          <cell r="B113" t="str">
            <v>新世纪日本语教程（中级）</v>
          </cell>
          <cell r="C113" t="str">
            <v>外语教学与研究出版社</v>
          </cell>
          <cell r="E113">
            <v>1</v>
          </cell>
          <cell r="F113" t="str">
            <v>9787560068596</v>
          </cell>
          <cell r="G113" t="str">
            <v>冯峰</v>
          </cell>
          <cell r="H113">
            <v>2007</v>
          </cell>
          <cell r="K113">
            <v>49.9</v>
          </cell>
        </row>
        <row r="114">
          <cell r="B114" t="str">
            <v>标准日本语中级（下）第二版</v>
          </cell>
          <cell r="C114" t="str">
            <v>人民教育出版社</v>
          </cell>
          <cell r="D114" t="str">
            <v>全两册</v>
          </cell>
          <cell r="E114">
            <v>2</v>
          </cell>
          <cell r="F114" t="str">
            <v>9787107282010</v>
          </cell>
          <cell r="G114" t="str">
            <v>唐磊</v>
          </cell>
          <cell r="H114">
            <v>2014</v>
          </cell>
          <cell r="K114">
            <v>86</v>
          </cell>
        </row>
        <row r="115">
          <cell r="B115" t="str">
            <v>标准日本语中级（上）第二版</v>
          </cell>
          <cell r="C115" t="str">
            <v>人民教育出版社</v>
          </cell>
          <cell r="D115" t="str">
            <v>全两册</v>
          </cell>
          <cell r="E115">
            <v>2</v>
          </cell>
          <cell r="F115" t="str">
            <v>9787107282010</v>
          </cell>
          <cell r="G115" t="str">
            <v>唐磊</v>
          </cell>
          <cell r="H115">
            <v>2014</v>
          </cell>
          <cell r="K115">
            <v>86</v>
          </cell>
        </row>
        <row r="116">
          <cell r="B116" t="str">
            <v>标准日本语初级（下）第二版</v>
          </cell>
          <cell r="C116" t="str">
            <v>人民教育出版社</v>
          </cell>
          <cell r="D116" t="str">
            <v>全两册</v>
          </cell>
          <cell r="E116">
            <v>2</v>
          </cell>
          <cell r="F116" t="str">
            <v>9787107278303</v>
          </cell>
          <cell r="G116" t="str">
            <v>唐磊</v>
          </cell>
          <cell r="H116">
            <v>2013</v>
          </cell>
          <cell r="K116">
            <v>78</v>
          </cell>
        </row>
        <row r="117">
          <cell r="B117" t="str">
            <v>标准日本语初级（上）第二版</v>
          </cell>
          <cell r="C117" t="str">
            <v>人民教育出版社</v>
          </cell>
          <cell r="D117" t="str">
            <v>全两册</v>
          </cell>
          <cell r="E117">
            <v>2</v>
          </cell>
          <cell r="F117" t="str">
            <v>9787107278303</v>
          </cell>
          <cell r="G117" t="str">
            <v>唐磊</v>
          </cell>
          <cell r="H117">
            <v>2013</v>
          </cell>
          <cell r="K117">
            <v>78</v>
          </cell>
        </row>
        <row r="118">
          <cell r="B118" t="str">
            <v>高级英语写作指南</v>
          </cell>
          <cell r="C118" t="str">
            <v>上海外语教育出版社</v>
          </cell>
          <cell r="E118">
            <v>1</v>
          </cell>
          <cell r="F118" t="str">
            <v xml:space="preserve">9787810468985 </v>
          </cell>
          <cell r="G118" t="str">
            <v>祁寿华</v>
          </cell>
          <cell r="H118">
            <v>2001</v>
          </cell>
          <cell r="K118">
            <v>41.8</v>
          </cell>
        </row>
        <row r="119">
          <cell r="B119" t="str">
            <v>新世纪高等院校英语专业本科生教材 综合教程（第2版）1 学生用书</v>
          </cell>
          <cell r="C119" t="str">
            <v>上海外语教育出版社</v>
          </cell>
          <cell r="D119">
            <v>1</v>
          </cell>
          <cell r="E119">
            <v>2</v>
          </cell>
          <cell r="F119" t="str">
            <v>9787544652940</v>
          </cell>
          <cell r="G119" t="str">
            <v>何兆熊主编</v>
          </cell>
          <cell r="H119">
            <v>2018</v>
          </cell>
          <cell r="J119">
            <v>482</v>
          </cell>
          <cell r="K119">
            <v>54</v>
          </cell>
        </row>
        <row r="120">
          <cell r="B120" t="str">
            <v>新世纪高等院校英语专业本科生教材 综合教程（第2版）2 学生用书</v>
          </cell>
          <cell r="C120" t="str">
            <v>上海外语教育出版社</v>
          </cell>
          <cell r="D120">
            <v>2</v>
          </cell>
          <cell r="E120">
            <v>2</v>
          </cell>
          <cell r="F120" t="str">
            <v>9787544652957</v>
          </cell>
          <cell r="G120" t="str">
            <v>张春柏，戴炜栋</v>
          </cell>
          <cell r="H120">
            <v>2018</v>
          </cell>
          <cell r="J120">
            <v>480</v>
          </cell>
          <cell r="K120">
            <v>54</v>
          </cell>
        </row>
        <row r="121">
          <cell r="B121" t="str">
            <v>现代教育技术：理论与应用(第2版)</v>
          </cell>
          <cell r="C121" t="str">
            <v>高等教育出版社</v>
          </cell>
          <cell r="E121">
            <v>2</v>
          </cell>
          <cell r="F121" t="str">
            <v>9787040193510</v>
          </cell>
          <cell r="G121" t="str">
            <v>张剑平</v>
          </cell>
          <cell r="H121">
            <v>2006</v>
          </cell>
          <cell r="K121">
            <v>28</v>
          </cell>
        </row>
        <row r="122">
          <cell r="B122" t="str">
            <v>中级口译教程（第四版）</v>
          </cell>
          <cell r="C122" t="str">
            <v>上海外语教育出版社</v>
          </cell>
          <cell r="E122">
            <v>4</v>
          </cell>
          <cell r="F122" t="str">
            <v>9787544606615</v>
          </cell>
          <cell r="G122" t="str">
            <v>梅德明</v>
          </cell>
          <cell r="H122">
            <v>2014</v>
          </cell>
          <cell r="J122">
            <v>472</v>
          </cell>
          <cell r="K122">
            <v>42</v>
          </cell>
        </row>
        <row r="123">
          <cell r="B123" t="str">
            <v>新视线国际英语听说教程1学生用书</v>
          </cell>
          <cell r="C123" t="str">
            <v>北语出版社</v>
          </cell>
          <cell r="E123">
            <v>1</v>
          </cell>
          <cell r="F123" t="str">
            <v>9787561929209</v>
          </cell>
          <cell r="G123" t="str">
            <v>张秋娟改编</v>
          </cell>
          <cell r="H123">
            <v>2011</v>
          </cell>
          <cell r="J123">
            <v>257</v>
          </cell>
          <cell r="K123">
            <v>39.799999999999997</v>
          </cell>
        </row>
        <row r="124">
          <cell r="B124" t="str">
            <v>新视线国际英语听说教程2学生用书</v>
          </cell>
          <cell r="C124" t="str">
            <v>北语出版社</v>
          </cell>
          <cell r="E124">
            <v>1</v>
          </cell>
          <cell r="F124" t="str">
            <v>9787561929414</v>
          </cell>
          <cell r="G124" t="str">
            <v>孙亚鹏改编</v>
          </cell>
          <cell r="H124">
            <v>2011</v>
          </cell>
          <cell r="J124">
            <v>285</v>
          </cell>
          <cell r="K124">
            <v>39.799999999999997</v>
          </cell>
        </row>
        <row r="125">
          <cell r="B125" t="str">
            <v>新视线国际英语听说教程3学生用书</v>
          </cell>
          <cell r="C125" t="str">
            <v>北语出版社</v>
          </cell>
          <cell r="E125">
            <v>1</v>
          </cell>
          <cell r="F125" t="str">
            <v>9787561929353</v>
          </cell>
          <cell r="G125" t="str">
            <v>王小萍改编</v>
          </cell>
          <cell r="H125">
            <v>2011</v>
          </cell>
          <cell r="J125">
            <v>292</v>
          </cell>
          <cell r="K125">
            <v>39.799999999999997</v>
          </cell>
        </row>
        <row r="126">
          <cell r="B126" t="str">
            <v>新视线国际英语听说教程3学生用书</v>
          </cell>
          <cell r="C126" t="str">
            <v>北语出版社</v>
          </cell>
          <cell r="E126">
            <v>1</v>
          </cell>
          <cell r="F126" t="str">
            <v>9787561929353</v>
          </cell>
          <cell r="G126" t="str">
            <v>王小萍改编</v>
          </cell>
          <cell r="H126">
            <v>2011</v>
          </cell>
          <cell r="J126">
            <v>292</v>
          </cell>
          <cell r="K126">
            <v>39.799999999999997</v>
          </cell>
        </row>
        <row r="127">
          <cell r="B127" t="str">
            <v>跨文化应用翻译教程</v>
          </cell>
          <cell r="C127" t="str">
            <v>北京语言大学出版社</v>
          </cell>
          <cell r="E127">
            <v>1</v>
          </cell>
          <cell r="F127" t="str">
            <v>9787561937082</v>
          </cell>
          <cell r="G127" t="str">
            <v>程尽能</v>
          </cell>
          <cell r="H127">
            <v>2015</v>
          </cell>
          <cell r="J127">
            <v>395</v>
          </cell>
          <cell r="K127">
            <v>48</v>
          </cell>
        </row>
        <row r="128">
          <cell r="B128" t="str">
            <v>英美文学简史及名篇选读</v>
          </cell>
          <cell r="C128" t="str">
            <v>外语教学与研究出版社</v>
          </cell>
          <cell r="E128">
            <v>1</v>
          </cell>
          <cell r="F128" t="str">
            <v>9787513588591</v>
          </cell>
          <cell r="G128" t="str">
            <v>田祥斌，朱甫道 编</v>
          </cell>
          <cell r="H128">
            <v>2017</v>
          </cell>
          <cell r="K128">
            <v>79.900000000000006</v>
          </cell>
        </row>
        <row r="129">
          <cell r="B129" t="str">
            <v>新编英语语法教程</v>
          </cell>
          <cell r="C129" t="str">
            <v>上海外语教育出版社</v>
          </cell>
          <cell r="E129">
            <v>5</v>
          </cell>
          <cell r="F129" t="str">
            <v>9787544613637</v>
          </cell>
          <cell r="G129" t="str">
            <v>章振邦</v>
          </cell>
          <cell r="H129">
            <v>2009</v>
          </cell>
          <cell r="J129">
            <v>844</v>
          </cell>
          <cell r="K129">
            <v>48</v>
          </cell>
        </row>
        <row r="130">
          <cell r="B130" t="str">
            <v>剑桥国际英语语音教程</v>
          </cell>
          <cell r="C130" t="str">
            <v>北京语言大学出版社</v>
          </cell>
          <cell r="E130">
            <v>1</v>
          </cell>
          <cell r="F130" t="str">
            <v>9787561925423</v>
          </cell>
          <cell r="G130" t="str">
            <v>ANN BAKER</v>
          </cell>
          <cell r="H130">
            <v>2010</v>
          </cell>
          <cell r="K130">
            <v>36.799999999999997</v>
          </cell>
        </row>
        <row r="131">
          <cell r="B131" t="str">
            <v>英语泛读教程（3册）第二版</v>
          </cell>
          <cell r="C131" t="str">
            <v>高等教育出版社</v>
          </cell>
          <cell r="D131">
            <v>3</v>
          </cell>
          <cell r="E131">
            <v>2</v>
          </cell>
          <cell r="F131" t="str">
            <v>9787040185908</v>
          </cell>
          <cell r="G131" t="str">
            <v>刘乃银主编</v>
          </cell>
          <cell r="H131">
            <v>2006</v>
          </cell>
          <cell r="K131">
            <v>30</v>
          </cell>
        </row>
        <row r="132">
          <cell r="B132" t="str">
            <v>英语泛读教程（4册）第二版</v>
          </cell>
          <cell r="C132" t="str">
            <v>高等教育出版社</v>
          </cell>
          <cell r="D132">
            <v>4</v>
          </cell>
          <cell r="E132">
            <v>2</v>
          </cell>
          <cell r="F132" t="str">
            <v>9787040185904</v>
          </cell>
          <cell r="G132" t="str">
            <v>刘乃银</v>
          </cell>
          <cell r="H132">
            <v>2006</v>
          </cell>
          <cell r="K132">
            <v>30</v>
          </cell>
        </row>
        <row r="133">
          <cell r="B133" t="str">
            <v>新视线国际英语读写教程1(学生用书)（含1MP3）</v>
          </cell>
          <cell r="C133" t="str">
            <v>北京语言大学出版社</v>
          </cell>
          <cell r="E133">
            <v>1</v>
          </cell>
          <cell r="F133" t="str">
            <v>9787561934593</v>
          </cell>
          <cell r="G133" t="str">
            <v>哈特曼（Hartmann P.） 著  王小萍主编</v>
          </cell>
          <cell r="H133">
            <v>2013</v>
          </cell>
          <cell r="J133">
            <v>336</v>
          </cell>
          <cell r="K133">
            <v>30</v>
          </cell>
        </row>
        <row r="134">
          <cell r="B134" t="str">
            <v>新视线国际英语读写教程2(学生用书)（含1MP3）</v>
          </cell>
          <cell r="C134" t="str">
            <v>北京语言大学出版社</v>
          </cell>
          <cell r="E134">
            <v>1</v>
          </cell>
          <cell r="F134" t="str">
            <v>9787561934609</v>
          </cell>
          <cell r="G134" t="str">
            <v>[美]哈特曼,[美]布拉斯，王小萍主编</v>
          </cell>
          <cell r="H134">
            <v>2013</v>
          </cell>
          <cell r="J134">
            <v>380</v>
          </cell>
          <cell r="K134">
            <v>33</v>
          </cell>
        </row>
        <row r="135">
          <cell r="B135" t="str">
            <v>新视线国际英语读写教程 学生用书 3（含1MP3）</v>
          </cell>
          <cell r="C135" t="str">
            <v>北京语言大学出版社</v>
          </cell>
          <cell r="E135">
            <v>1</v>
          </cell>
          <cell r="F135" t="str">
            <v>9787561940921</v>
          </cell>
          <cell r="G135" t="str">
            <v>[美]哈特曼,[美]布拉斯，王小萍主编</v>
          </cell>
          <cell r="H135">
            <v>2016</v>
          </cell>
          <cell r="J135">
            <v>443</v>
          </cell>
          <cell r="K135">
            <v>40</v>
          </cell>
        </row>
        <row r="136">
          <cell r="B136" t="str">
            <v>新视线国际英语读写教程 学生用书4（含1MP3）</v>
          </cell>
          <cell r="C136" t="str">
            <v>北京语言大学出版社</v>
          </cell>
          <cell r="E136">
            <v>1</v>
          </cell>
          <cell r="F136" t="str">
            <v>9787561940938</v>
          </cell>
          <cell r="G136" t="str">
            <v>[美] 帕梅拉·哈特曼（Pamela Hartmann）王小萍主编</v>
          </cell>
          <cell r="H136">
            <v>2016</v>
          </cell>
          <cell r="K136">
            <v>43</v>
          </cell>
        </row>
        <row r="137">
          <cell r="B137" t="str">
            <v>新英语交谈（上册）（译注版）</v>
          </cell>
          <cell r="C137" t="str">
            <v>外语教学与研究出版社</v>
          </cell>
          <cell r="D137" t="str">
            <v>上</v>
          </cell>
          <cell r="E137">
            <v>1</v>
          </cell>
          <cell r="F137" t="str">
            <v>9787560013893</v>
          </cell>
          <cell r="G137" t="str">
            <v>孙建华</v>
          </cell>
          <cell r="H137">
            <v>2019</v>
          </cell>
          <cell r="K137">
            <v>26.9</v>
          </cell>
        </row>
        <row r="138">
          <cell r="B138" t="str">
            <v>新英语交谈（下册）（译注版）</v>
          </cell>
          <cell r="C138" t="str">
            <v>外语教学与研究出版社</v>
          </cell>
          <cell r="D138" t="str">
            <v>下</v>
          </cell>
          <cell r="E138">
            <v>1</v>
          </cell>
          <cell r="F138" t="str">
            <v>9787560015361</v>
          </cell>
          <cell r="G138" t="str">
            <v>孙建华</v>
          </cell>
          <cell r="H138">
            <v>2019</v>
          </cell>
          <cell r="K138">
            <v>24.9</v>
          </cell>
        </row>
        <row r="139">
          <cell r="B139" t="str">
            <v>英语国家社会与文化入门（上）</v>
          </cell>
          <cell r="C139" t="str">
            <v>高等教育出版社</v>
          </cell>
          <cell r="D139" t="str">
            <v>上</v>
          </cell>
          <cell r="E139">
            <v>3</v>
          </cell>
          <cell r="F139" t="str">
            <v>9787040317497</v>
          </cell>
          <cell r="G139" t="str">
            <v>朱永涛 王立礼主编</v>
          </cell>
          <cell r="H139">
            <v>2011</v>
          </cell>
          <cell r="K139">
            <v>39</v>
          </cell>
        </row>
        <row r="140">
          <cell r="B140" t="str">
            <v>英语国家社会与文化入门（下）</v>
          </cell>
          <cell r="C140" t="str">
            <v>高等教育出版社</v>
          </cell>
          <cell r="D140" t="str">
            <v>下</v>
          </cell>
          <cell r="E140">
            <v>3</v>
          </cell>
          <cell r="F140" t="str">
            <v>9787040317480</v>
          </cell>
          <cell r="G140" t="str">
            <v>朱永涛 王立礼 编著</v>
          </cell>
          <cell r="H140">
            <v>2011</v>
          </cell>
          <cell r="K140">
            <v>39.9</v>
          </cell>
        </row>
        <row r="141">
          <cell r="B141" t="str">
            <v>英语写作基础教程（第3版）</v>
          </cell>
          <cell r="C141" t="str">
            <v>高等教育出版社</v>
          </cell>
          <cell r="E141">
            <v>3</v>
          </cell>
          <cell r="F141" t="str">
            <v>9787040320107</v>
          </cell>
          <cell r="G141" t="str">
            <v>丁往道，吴冰主编</v>
          </cell>
          <cell r="H141">
            <v>2011</v>
          </cell>
          <cell r="K141">
            <v>34</v>
          </cell>
        </row>
        <row r="142">
          <cell r="B142" t="str">
            <v>当代教育学</v>
          </cell>
          <cell r="C142" t="str">
            <v>教育科学出版社</v>
          </cell>
          <cell r="E142">
            <v>4</v>
          </cell>
          <cell r="F142" t="str">
            <v>9787504127523</v>
          </cell>
          <cell r="G142" t="str">
            <v>袁振国</v>
          </cell>
          <cell r="H142">
            <v>2010</v>
          </cell>
          <cell r="K142">
            <v>33</v>
          </cell>
        </row>
        <row r="143">
          <cell r="B143" t="str">
            <v>课程与教学论基础</v>
          </cell>
          <cell r="C143" t="str">
            <v>江苏大学出版社</v>
          </cell>
          <cell r="E143">
            <v>1</v>
          </cell>
          <cell r="F143" t="str">
            <v>9787811302813</v>
          </cell>
          <cell r="G143" t="str">
            <v>潘洪建、刘华、蔡澄</v>
          </cell>
          <cell r="H143">
            <v>2012</v>
          </cell>
          <cell r="K143">
            <v>30</v>
          </cell>
        </row>
        <row r="144">
          <cell r="B144" t="str">
            <v>当代教育心理学（第3版）</v>
          </cell>
          <cell r="C144" t="str">
            <v>北京师范大学出版社</v>
          </cell>
          <cell r="E144">
            <v>3</v>
          </cell>
          <cell r="F144" t="str">
            <v>9787303241576</v>
          </cell>
          <cell r="G144" t="str">
            <v>陈琦，刘儒德 编</v>
          </cell>
          <cell r="H144">
            <v>2019</v>
          </cell>
          <cell r="K144">
            <v>66</v>
          </cell>
        </row>
        <row r="145">
          <cell r="B145" t="str">
            <v>新基础韩国语初级写作教程（学年用书）</v>
          </cell>
          <cell r="C145" t="str">
            <v>北京语言大学出版社</v>
          </cell>
          <cell r="E145">
            <v>1</v>
          </cell>
          <cell r="F145" t="str">
            <v>9787561921142</v>
          </cell>
          <cell r="G145" t="str">
            <v>齐晓峰、安仁焕（韩）</v>
          </cell>
          <cell r="H145">
            <v>2008</v>
          </cell>
          <cell r="K145">
            <v>29.8</v>
          </cell>
        </row>
        <row r="146">
          <cell r="B146" t="str">
            <v>新基础韩国语初级写作教程（学年用书）</v>
          </cell>
          <cell r="C146" t="str">
            <v>北京语言大学出版社</v>
          </cell>
          <cell r="E146">
            <v>1</v>
          </cell>
          <cell r="F146" t="str">
            <v>9787561921142</v>
          </cell>
          <cell r="G146" t="str">
            <v>齐晓峰、安仁焕（韩）</v>
          </cell>
          <cell r="H146">
            <v>2008</v>
          </cell>
          <cell r="K146">
            <v>29.8</v>
          </cell>
        </row>
        <row r="147">
          <cell r="B147" t="str">
            <v>韩国语听力教程（初级）（下）（附光盘）</v>
          </cell>
          <cell r="C147" t="str">
            <v>北京语言大学出版社</v>
          </cell>
          <cell r="D147" t="str">
            <v>下</v>
          </cell>
          <cell r="E147">
            <v>1</v>
          </cell>
          <cell r="F147" t="str">
            <v>9787561918005</v>
          </cell>
          <cell r="G147" t="str">
            <v>教程主编 马丽 本书主编：杨磊</v>
          </cell>
          <cell r="H147">
            <v>2007</v>
          </cell>
          <cell r="K147">
            <v>30</v>
          </cell>
        </row>
        <row r="148">
          <cell r="B148" t="str">
            <v>韩国语听力教程（初级）（上）（附光盘）</v>
          </cell>
          <cell r="C148" t="str">
            <v>北京语言大学出版社</v>
          </cell>
          <cell r="D148" t="str">
            <v>上</v>
          </cell>
          <cell r="E148">
            <v>1</v>
          </cell>
          <cell r="F148" t="str">
            <v>9787561917282</v>
          </cell>
          <cell r="G148" t="str">
            <v>教程主编 马丽 本书主编：杨磊</v>
          </cell>
          <cell r="H148">
            <v>2006</v>
          </cell>
          <cell r="K148">
            <v>30</v>
          </cell>
        </row>
        <row r="149">
          <cell r="B149" t="str">
            <v>新编韩国语实用语法</v>
          </cell>
          <cell r="C149" t="str">
            <v>外语教学与研究出版社</v>
          </cell>
          <cell r="E149">
            <v>1</v>
          </cell>
          <cell r="F149" t="str">
            <v>9787560056746</v>
          </cell>
          <cell r="G149" t="str">
            <v>韦旭升 ，许东振</v>
          </cell>
          <cell r="H149">
            <v>2006</v>
          </cell>
          <cell r="K149">
            <v>32.9</v>
          </cell>
        </row>
        <row r="150">
          <cell r="B150" t="str">
            <v>韩国语1学年用书</v>
          </cell>
          <cell r="C150" t="str">
            <v>民族出版社</v>
          </cell>
          <cell r="D150">
            <v>1</v>
          </cell>
          <cell r="E150">
            <v>2</v>
          </cell>
          <cell r="F150" t="str">
            <v>9787105095445</v>
          </cell>
          <cell r="G150" t="str">
            <v>李先汉</v>
          </cell>
          <cell r="H150">
            <v>2008</v>
          </cell>
          <cell r="K150">
            <v>32</v>
          </cell>
        </row>
        <row r="151">
          <cell r="B151" t="str">
            <v>韩国语1学年用书</v>
          </cell>
          <cell r="C151" t="str">
            <v>民族出版社</v>
          </cell>
          <cell r="D151">
            <v>1</v>
          </cell>
          <cell r="E151">
            <v>2</v>
          </cell>
          <cell r="F151" t="str">
            <v>9787105095445</v>
          </cell>
          <cell r="G151" t="str">
            <v>李先汉</v>
          </cell>
          <cell r="H151">
            <v>2008</v>
          </cell>
          <cell r="K151">
            <v>32</v>
          </cell>
        </row>
        <row r="152">
          <cell r="B152" t="str">
            <v>韩国语2学年用书</v>
          </cell>
          <cell r="C152" t="str">
            <v>民族出版社</v>
          </cell>
          <cell r="D152">
            <v>2</v>
          </cell>
          <cell r="E152">
            <v>2</v>
          </cell>
          <cell r="F152" t="str">
            <v>9787105112692</v>
          </cell>
          <cell r="G152" t="str">
            <v>李先汉等</v>
          </cell>
          <cell r="H152">
            <v>2010</v>
          </cell>
          <cell r="K152">
            <v>35</v>
          </cell>
        </row>
        <row r="153">
          <cell r="B153" t="str">
            <v>韩国语2学年用书</v>
          </cell>
          <cell r="C153" t="str">
            <v>民族出版社</v>
          </cell>
          <cell r="D153">
            <v>2</v>
          </cell>
          <cell r="E153">
            <v>2</v>
          </cell>
          <cell r="F153" t="str">
            <v>9787105112692</v>
          </cell>
          <cell r="G153" t="str">
            <v>李先汉等</v>
          </cell>
          <cell r="H153">
            <v>2010</v>
          </cell>
          <cell r="K153">
            <v>35</v>
          </cell>
        </row>
        <row r="154">
          <cell r="B154" t="str">
            <v>C#自学视频教程（附光盘）</v>
          </cell>
          <cell r="C154" t="str">
            <v>清华大学出版社</v>
          </cell>
          <cell r="E154">
            <v>1</v>
          </cell>
          <cell r="F154" t="str">
            <v>9787302371014</v>
          </cell>
          <cell r="G154" t="str">
            <v>软件开发技术联盟</v>
          </cell>
          <cell r="H154">
            <v>2014</v>
          </cell>
          <cell r="K154">
            <v>79.8</v>
          </cell>
        </row>
        <row r="155">
          <cell r="B155" t="str">
            <v>C语言程序设计</v>
          </cell>
          <cell r="C155" t="str">
            <v>北京邮电大学出版社</v>
          </cell>
          <cell r="E155">
            <v>1</v>
          </cell>
          <cell r="F155" t="str">
            <v>9787563511464</v>
          </cell>
          <cell r="G155" t="str">
            <v>匡桂阳</v>
          </cell>
          <cell r="H155">
            <v>2004</v>
          </cell>
          <cell r="J155">
            <v>397</v>
          </cell>
          <cell r="K155">
            <v>24</v>
          </cell>
        </row>
        <row r="156">
          <cell r="B156" t="str">
            <v>Java程序设计教程（第3版）</v>
          </cell>
          <cell r="C156" t="str">
            <v>清华大学出版社</v>
          </cell>
          <cell r="E156">
            <v>3</v>
          </cell>
          <cell r="F156" t="str">
            <v>9787302338949</v>
          </cell>
          <cell r="G156" t="str">
            <v>雍俊海</v>
          </cell>
          <cell r="H156">
            <v>2014</v>
          </cell>
          <cell r="J156">
            <v>981</v>
          </cell>
          <cell r="K156">
            <v>69</v>
          </cell>
        </row>
        <row r="157">
          <cell r="B157" t="str">
            <v>Oracle数据库开发实用教程</v>
          </cell>
          <cell r="C157" t="str">
            <v>清华大学出版社</v>
          </cell>
          <cell r="E157">
            <v>1</v>
          </cell>
          <cell r="F157" t="str">
            <v>9787302371731</v>
          </cell>
          <cell r="G157" t="str">
            <v>赵宁，吕鹏，李晓娜</v>
          </cell>
          <cell r="H157">
            <v>2014</v>
          </cell>
          <cell r="K157">
            <v>48</v>
          </cell>
        </row>
        <row r="158">
          <cell r="B158" t="str">
            <v>PHP程序设计基础教程</v>
          </cell>
          <cell r="C158" t="str">
            <v>中国铁道出版社</v>
          </cell>
          <cell r="E158">
            <v>1</v>
          </cell>
          <cell r="F158" t="str">
            <v>9787113185701</v>
          </cell>
          <cell r="G158" t="str">
            <v>传智播客高教产品研发部</v>
          </cell>
          <cell r="H158">
            <v>2014</v>
          </cell>
          <cell r="K158">
            <v>40</v>
          </cell>
        </row>
        <row r="159">
          <cell r="B159" t="str">
            <v>Python编程 从入门到实践 第2版</v>
          </cell>
          <cell r="C159" t="str">
            <v>人民邮电出版社</v>
          </cell>
          <cell r="E159">
            <v>2</v>
          </cell>
          <cell r="F159" t="str">
            <v>9787115546081</v>
          </cell>
          <cell r="G159" t="str">
            <v>[美] 埃里克·马瑟斯（Eric Matthes） 著，袁国忠 译</v>
          </cell>
          <cell r="H159">
            <v>2020</v>
          </cell>
          <cell r="J159">
            <v>684</v>
          </cell>
          <cell r="K159">
            <v>89</v>
          </cell>
        </row>
        <row r="160">
          <cell r="B160" t="str">
            <v>编译原理</v>
          </cell>
          <cell r="C160" t="str">
            <v>清华大学出版社</v>
          </cell>
          <cell r="E160">
            <v>2</v>
          </cell>
          <cell r="F160" t="str">
            <v>9787302089797</v>
          </cell>
          <cell r="G160" t="str">
            <v>张素琴 吕映芝等</v>
          </cell>
          <cell r="H160">
            <v>2008</v>
          </cell>
          <cell r="K160">
            <v>35</v>
          </cell>
        </row>
        <row r="161">
          <cell r="B161" t="str">
            <v>操作系统基础</v>
          </cell>
          <cell r="C161" t="str">
            <v>清华大学出版社</v>
          </cell>
          <cell r="E161">
            <v>3</v>
          </cell>
          <cell r="F161" t="str">
            <v>9787302039433</v>
          </cell>
          <cell r="G161" t="str">
            <v>屠祈</v>
          </cell>
          <cell r="H161">
            <v>2000</v>
          </cell>
          <cell r="K161">
            <v>25.5</v>
          </cell>
        </row>
        <row r="162">
          <cell r="B162" t="str">
            <v>从问题到程序——程序设计与C语言引论</v>
          </cell>
          <cell r="C162" t="str">
            <v>机械工业出版社</v>
          </cell>
          <cell r="E162">
            <v>2</v>
          </cell>
          <cell r="F162" t="str">
            <v>9787111337157</v>
          </cell>
          <cell r="G162" t="str">
            <v>裘宗燕</v>
          </cell>
          <cell r="H162">
            <v>2011</v>
          </cell>
          <cell r="J162">
            <v>564</v>
          </cell>
          <cell r="K162">
            <v>39</v>
          </cell>
        </row>
        <row r="163">
          <cell r="B163" t="str">
            <v>多媒体应用设计师辅导教程(第3版)</v>
          </cell>
          <cell r="C163" t="str">
            <v>清华大学出版社</v>
          </cell>
          <cell r="E163">
            <v>3</v>
          </cell>
          <cell r="F163" t="str">
            <v>9787302532279</v>
          </cell>
          <cell r="G163" t="str">
            <v>丁向民、周雅娟、颜芳</v>
          </cell>
          <cell r="H163">
            <v>2019</v>
          </cell>
          <cell r="K163">
            <v>99</v>
          </cell>
        </row>
        <row r="164">
          <cell r="B164" t="str">
            <v>概率论与数理统计(第四版)简明本</v>
          </cell>
          <cell r="C164" t="str">
            <v>高等教育出版社</v>
          </cell>
          <cell r="E164">
            <v>4</v>
          </cell>
          <cell r="F164" t="str">
            <v>9787040274912</v>
          </cell>
          <cell r="G164" t="str">
            <v>盛骤、谢式千、潘承毅</v>
          </cell>
          <cell r="H164">
            <v>2009</v>
          </cell>
          <cell r="K164">
            <v>27.9</v>
          </cell>
        </row>
        <row r="165">
          <cell r="B165" t="str">
            <v>高等数学（第七版 上册）</v>
          </cell>
          <cell r="C165" t="str">
            <v>高等教育出版社</v>
          </cell>
          <cell r="D165" t="str">
            <v>下</v>
          </cell>
          <cell r="E165">
            <v>7</v>
          </cell>
          <cell r="F165" t="str">
            <v>9787040396638</v>
          </cell>
          <cell r="G165" t="str">
            <v>同济大学数学系 编</v>
          </cell>
          <cell r="H165">
            <v>2014</v>
          </cell>
          <cell r="J165">
            <v>410</v>
          </cell>
          <cell r="K165">
            <v>39.299999999999997</v>
          </cell>
        </row>
        <row r="166">
          <cell r="B166" t="str">
            <v>高等数学（第七版 下册）</v>
          </cell>
          <cell r="C166" t="str">
            <v>高等教育出版社</v>
          </cell>
          <cell r="D166" t="str">
            <v>上</v>
          </cell>
          <cell r="E166">
            <v>7</v>
          </cell>
          <cell r="F166" t="str">
            <v>9787040396621</v>
          </cell>
          <cell r="G166" t="str">
            <v>同济大学数学系 编</v>
          </cell>
          <cell r="H166">
            <v>2014</v>
          </cell>
          <cell r="J166">
            <v>500</v>
          </cell>
          <cell r="K166">
            <v>47.6</v>
          </cell>
        </row>
        <row r="167">
          <cell r="B167" t="str">
            <v>汇编语言程序设计</v>
          </cell>
          <cell r="C167" t="str">
            <v>高等教育出版社</v>
          </cell>
          <cell r="E167">
            <v>2</v>
          </cell>
          <cell r="F167" t="str">
            <v>9787040239652</v>
          </cell>
          <cell r="G167" t="str">
            <v>王成瑞</v>
          </cell>
          <cell r="H167">
            <v>2008</v>
          </cell>
          <cell r="J167">
            <v>440</v>
          </cell>
          <cell r="K167">
            <v>24.5</v>
          </cell>
        </row>
        <row r="168">
          <cell r="B168" t="str">
            <v>计算机科学导论（原书第二版）</v>
          </cell>
          <cell r="C168" t="str">
            <v>机械工业出版社</v>
          </cell>
          <cell r="E168">
            <v>2</v>
          </cell>
          <cell r="F168" t="str">
            <v>9787111131595</v>
          </cell>
          <cell r="G168" t="str">
            <v>（美）佛罗赞，（美）莫沙拉夫 著，刘艺 等译</v>
          </cell>
          <cell r="H168">
            <v>2009</v>
          </cell>
          <cell r="K168">
            <v>36</v>
          </cell>
        </row>
        <row r="169">
          <cell r="B169" t="str">
            <v>计算机图形学基础教程（第2版）</v>
          </cell>
          <cell r="C169" t="str">
            <v>清华大学出版社</v>
          </cell>
          <cell r="E169">
            <v>2</v>
          </cell>
          <cell r="F169" t="str">
            <v>9787302207115</v>
          </cell>
          <cell r="G169" t="str">
            <v>孙家广，胡事民</v>
          </cell>
          <cell r="H169">
            <v>2009</v>
          </cell>
          <cell r="K169">
            <v>35</v>
          </cell>
        </row>
        <row r="170">
          <cell r="B170" t="str">
            <v>计算机网络(第7版)</v>
          </cell>
          <cell r="C170" t="str">
            <v>电子工业出版社</v>
          </cell>
          <cell r="E170">
            <v>7</v>
          </cell>
          <cell r="F170" t="str">
            <v>9787121302954</v>
          </cell>
          <cell r="G170" t="str">
            <v>谢希仁 </v>
          </cell>
          <cell r="H170">
            <v>2017</v>
          </cell>
          <cell r="K170">
            <v>45</v>
          </cell>
        </row>
        <row r="171">
          <cell r="B171" t="str">
            <v>计算机组成原理（第六版.立体化教材）</v>
          </cell>
          <cell r="C171" t="str">
            <v>科学出版社</v>
          </cell>
          <cell r="E171">
            <v>6</v>
          </cell>
          <cell r="F171" t="str">
            <v>9787030619716</v>
          </cell>
          <cell r="G171" t="str">
            <v>白中英，戴志涛著</v>
          </cell>
          <cell r="H171">
            <v>2019</v>
          </cell>
          <cell r="J171">
            <v>551</v>
          </cell>
          <cell r="K171">
            <v>68</v>
          </cell>
        </row>
        <row r="172">
          <cell r="B172" t="str">
            <v>离散数学</v>
          </cell>
          <cell r="C172" t="str">
            <v>北京邮电大学出版社</v>
          </cell>
          <cell r="E172">
            <v>2</v>
          </cell>
          <cell r="F172" t="str">
            <v>9787563500710</v>
          </cell>
          <cell r="G172" t="str">
            <v>陈启浩</v>
          </cell>
          <cell r="H172">
            <v>2000</v>
          </cell>
          <cell r="K172">
            <v>18.5</v>
          </cell>
        </row>
        <row r="173">
          <cell r="B173" t="str">
            <v>C++面向对象程序设计教程（第3版）</v>
          </cell>
          <cell r="C173" t="str">
            <v>清华大学出版社出版</v>
          </cell>
          <cell r="E173" t="str">
            <v>3</v>
          </cell>
          <cell r="F173" t="str">
            <v>9787302200079</v>
          </cell>
          <cell r="G173" t="str">
            <v>陈维兴，林小茶</v>
          </cell>
          <cell r="H173">
            <v>2009</v>
          </cell>
          <cell r="J173">
            <v>533</v>
          </cell>
          <cell r="K173">
            <v>32</v>
          </cell>
        </row>
        <row r="174">
          <cell r="B174" t="str">
            <v>人工智能导论</v>
          </cell>
          <cell r="C174" t="str">
            <v>中国科学技术出版社</v>
          </cell>
          <cell r="E174">
            <v>1</v>
          </cell>
          <cell r="F174" t="str">
            <v>9787504681195</v>
          </cell>
          <cell r="G174" t="str">
            <v>李德毅 著</v>
          </cell>
          <cell r="H174">
            <v>2018</v>
          </cell>
          <cell r="J174">
            <v>328</v>
          </cell>
          <cell r="K174">
            <v>49</v>
          </cell>
        </row>
        <row r="175">
          <cell r="B175" t="str">
            <v>软件工程导论（第6版）</v>
          </cell>
          <cell r="C175" t="str">
            <v>清华大学出版社</v>
          </cell>
          <cell r="E175">
            <v>6</v>
          </cell>
          <cell r="F175" t="str">
            <v>9787302330981</v>
          </cell>
          <cell r="G175" t="str">
            <v>张海藩，牟永敏 著</v>
          </cell>
          <cell r="H175">
            <v>2013</v>
          </cell>
          <cell r="J175">
            <v>514</v>
          </cell>
          <cell r="K175">
            <v>39.5</v>
          </cell>
        </row>
        <row r="176">
          <cell r="B176" t="str">
            <v>数据结构(C语言版)</v>
          </cell>
          <cell r="C176" t="str">
            <v>清华大学出版社</v>
          </cell>
          <cell r="E176">
            <v>1</v>
          </cell>
          <cell r="F176" t="str">
            <v>9787302147510</v>
          </cell>
          <cell r="G176" t="str">
            <v>严蔚敏 吴伟民</v>
          </cell>
          <cell r="H176">
            <v>2011</v>
          </cell>
          <cell r="K176">
            <v>39</v>
          </cell>
        </row>
        <row r="177">
          <cell r="B177" t="str">
            <v>数据库原理与应用——基于SQL Server</v>
          </cell>
          <cell r="C177" t="str">
            <v>清华大学出版社</v>
          </cell>
          <cell r="E177">
            <v>2</v>
          </cell>
          <cell r="F177" t="str">
            <v>9787302163350</v>
          </cell>
          <cell r="G177" t="str">
            <v>李春葆 曾平</v>
          </cell>
          <cell r="H177">
            <v>2007</v>
          </cell>
          <cell r="K177">
            <v>39.799999999999997</v>
          </cell>
        </row>
        <row r="178">
          <cell r="B178" t="str">
            <v>数据库系统原理与应用</v>
          </cell>
          <cell r="C178" t="str">
            <v>华中科技大学出版社</v>
          </cell>
          <cell r="E178">
            <v>1</v>
          </cell>
          <cell r="F178" t="str">
            <v>9787560980027</v>
          </cell>
          <cell r="G178" t="str">
            <v>刘先锋</v>
          </cell>
          <cell r="H178">
            <v>2012</v>
          </cell>
          <cell r="J178">
            <v>465</v>
          </cell>
          <cell r="K178">
            <v>39.799999999999997</v>
          </cell>
        </row>
        <row r="179">
          <cell r="B179" t="str">
            <v>计算机算法设计与分析（第4版）</v>
          </cell>
          <cell r="C179" t="str">
            <v xml:space="preserve">电子工业出版社 </v>
          </cell>
          <cell r="E179">
            <v>4</v>
          </cell>
          <cell r="F179" t="str">
            <v>9787121158391</v>
          </cell>
          <cell r="G179" t="str">
            <v>王晓东编著</v>
          </cell>
          <cell r="H179">
            <v>2012</v>
          </cell>
          <cell r="J179">
            <v>499</v>
          </cell>
          <cell r="K179">
            <v>38</v>
          </cell>
        </row>
        <row r="180">
          <cell r="B180" t="str">
            <v>HTML5+CSS3网页布局项目化教程</v>
          </cell>
          <cell r="C180" t="str">
            <v>中国铁道出版社</v>
          </cell>
          <cell r="E180">
            <v>1</v>
          </cell>
          <cell r="F180" t="str">
            <v>9787113235246</v>
          </cell>
          <cell r="G180" t="str">
            <v>谢冠华</v>
          </cell>
          <cell r="H180">
            <v>2017</v>
          </cell>
          <cell r="J180">
            <v>369</v>
          </cell>
          <cell r="K180">
            <v>42</v>
          </cell>
        </row>
        <row r="181">
          <cell r="B181" t="str">
            <v>信息安全</v>
          </cell>
          <cell r="C181" t="str">
            <v>西安电子科技大学出版社</v>
          </cell>
          <cell r="E181">
            <v>1</v>
          </cell>
          <cell r="F181" t="str">
            <v>9787560629155</v>
          </cell>
          <cell r="G181" t="str">
            <v xml:space="preserve">马建峰，沈玉龙　编著 </v>
          </cell>
          <cell r="H181">
            <v>2013</v>
          </cell>
          <cell r="K181">
            <v>35</v>
          </cell>
        </row>
        <row r="182">
          <cell r="B182" t="str">
            <v>新视线国际英语读写教程1(学生用书)（含1MP3）</v>
          </cell>
          <cell r="C182" t="str">
            <v>北京语言大学出版社</v>
          </cell>
          <cell r="D182">
            <v>1</v>
          </cell>
          <cell r="E182">
            <v>1</v>
          </cell>
          <cell r="F182" t="str">
            <v>9787561934593</v>
          </cell>
          <cell r="G182" t="str">
            <v>哈特曼（Hartmann P.） 著  王小萍主编</v>
          </cell>
          <cell r="H182">
            <v>2013</v>
          </cell>
          <cell r="J182">
            <v>336</v>
          </cell>
          <cell r="K182">
            <v>30</v>
          </cell>
        </row>
        <row r="183">
          <cell r="B183" t="str">
            <v>新视线国际英语读写教程2(学生用书)（含2MP3）</v>
          </cell>
          <cell r="C183" t="str">
            <v>北京语言大学出版社</v>
          </cell>
          <cell r="D183">
            <v>2</v>
          </cell>
          <cell r="E183">
            <v>1</v>
          </cell>
          <cell r="F183" t="str">
            <v>9787561934609</v>
          </cell>
          <cell r="G183" t="str">
            <v>（美）哈特曼，（美）布拉斯，王小萍　主编</v>
          </cell>
          <cell r="H183">
            <v>2013</v>
          </cell>
          <cell r="J183">
            <v>380</v>
          </cell>
          <cell r="K183">
            <v>33</v>
          </cell>
        </row>
        <row r="184">
          <cell r="B184" t="str">
            <v>大学英语（2013年修订版）含光盘</v>
          </cell>
          <cell r="C184" t="str">
            <v>中国财政经济出版社</v>
          </cell>
          <cell r="E184">
            <v>1</v>
          </cell>
          <cell r="F184" t="str">
            <v>9787509545164</v>
          </cell>
          <cell r="G184" t="str">
            <v>全国高校网络教育考试委员会办公室 组编</v>
          </cell>
          <cell r="H184">
            <v>2013</v>
          </cell>
          <cell r="K184">
            <v>40</v>
          </cell>
        </row>
        <row r="185">
          <cell r="B185" t="str">
            <v>全国高校网络教育公共基础课统一考试用书：大学语文（2013年修订版）</v>
          </cell>
          <cell r="C185" t="str">
            <v>北京师范大学出版社</v>
          </cell>
          <cell r="E185">
            <v>1</v>
          </cell>
          <cell r="F185" t="str">
            <v>9787303152681</v>
          </cell>
          <cell r="G185" t="str">
            <v>全国高校网络教育考试委员会办公室 编</v>
          </cell>
          <cell r="H185">
            <v>2013</v>
          </cell>
          <cell r="J185">
            <v>450</v>
          </cell>
          <cell r="K185">
            <v>40</v>
          </cell>
        </row>
        <row r="186">
          <cell r="B186" t="str">
            <v>全国高校网络教育公共基础课统一考试用书：大学语文（2013年修订版）</v>
          </cell>
          <cell r="C186" t="str">
            <v>北京师范大学出版社</v>
          </cell>
          <cell r="E186">
            <v>1</v>
          </cell>
          <cell r="F186" t="str">
            <v>9787303152681</v>
          </cell>
          <cell r="G186" t="str">
            <v>全国高校网络教育考试委员会办公室 组编</v>
          </cell>
          <cell r="H186">
            <v>2013</v>
          </cell>
          <cell r="J186">
            <v>450</v>
          </cell>
          <cell r="K186">
            <v>40</v>
          </cell>
        </row>
        <row r="187">
          <cell r="B187" t="str">
            <v xml:space="preserve">计算机应用基础（2013年修订版）含光盘 </v>
          </cell>
          <cell r="C187" t="str">
            <v>清华大学出版社</v>
          </cell>
          <cell r="E187">
            <v>1</v>
          </cell>
          <cell r="F187" t="str">
            <v>9787302332268</v>
          </cell>
          <cell r="G187" t="str">
            <v xml:space="preserve">全国高校网络教育考试委员会办公室 组编
</v>
          </cell>
          <cell r="H187">
            <v>2013</v>
          </cell>
          <cell r="K187">
            <v>40</v>
          </cell>
        </row>
        <row r="188">
          <cell r="B188" t="str">
            <v xml:space="preserve">马克思主义基本原理概论(2018年版) </v>
          </cell>
          <cell r="C188" t="str">
            <v>高等教育出版社</v>
          </cell>
          <cell r="E188">
            <v>7</v>
          </cell>
          <cell r="F188" t="str">
            <v>9787040494792</v>
          </cell>
          <cell r="G188" t="str">
            <v>本书编写组 著</v>
          </cell>
          <cell r="H188">
            <v>2018</v>
          </cell>
          <cell r="J188">
            <v>260</v>
          </cell>
          <cell r="K188">
            <v>23</v>
          </cell>
        </row>
        <row r="189">
          <cell r="B189" t="str">
            <v>毛泽东思想和中国特色社会主义理论体系概论（2018年版）</v>
          </cell>
          <cell r="C189" t="str">
            <v>高等教育出版社</v>
          </cell>
          <cell r="E189">
            <v>6</v>
          </cell>
          <cell r="F189" t="str">
            <v>9787040494815</v>
          </cell>
          <cell r="G189" t="str">
            <v>本书编写组 著</v>
          </cell>
          <cell r="H189">
            <v>2018</v>
          </cell>
          <cell r="J189">
            <v>260</v>
          </cell>
          <cell r="K189">
            <v>25</v>
          </cell>
        </row>
        <row r="190">
          <cell r="B190" t="str">
            <v>思想道德修养与法律基础（2018年版）</v>
          </cell>
          <cell r="C190" t="str">
            <v>高等教育出版社</v>
          </cell>
          <cell r="E190">
            <v>8</v>
          </cell>
          <cell r="F190" t="str">
            <v>9787040495034</v>
          </cell>
          <cell r="G190" t="str">
            <v>本书编写组 著</v>
          </cell>
          <cell r="H190">
            <v>2018</v>
          </cell>
          <cell r="J190">
            <v>160</v>
          </cell>
          <cell r="K190">
            <v>18</v>
          </cell>
        </row>
        <row r="191">
          <cell r="B191" t="str">
            <v>中国近现代史纲要2018版</v>
          </cell>
          <cell r="C191" t="str">
            <v>高等教育出版社</v>
          </cell>
          <cell r="E191">
            <v>7</v>
          </cell>
          <cell r="F191" t="str">
            <v>9787040494839</v>
          </cell>
          <cell r="G191" t="str">
            <v>本书编写组 著</v>
          </cell>
          <cell r="H191">
            <v>2018</v>
          </cell>
          <cell r="J191">
            <v>290</v>
          </cell>
          <cell r="K191">
            <v>26</v>
          </cell>
        </row>
        <row r="192">
          <cell r="B192" t="str">
            <v xml:space="preserve">计算机应用基础（2013年修订版）含光盘 </v>
          </cell>
          <cell r="C192" t="str">
            <v>清华大学出版社</v>
          </cell>
          <cell r="E192">
            <v>1</v>
          </cell>
          <cell r="F192" t="str">
            <v>9787302332268</v>
          </cell>
          <cell r="G192" t="str">
            <v xml:space="preserve">全国高校网络教育考试委员会办公室 组编
</v>
          </cell>
          <cell r="H192">
            <v>2013</v>
          </cell>
          <cell r="K192">
            <v>42</v>
          </cell>
        </row>
        <row r="193">
          <cell r="B193" t="str">
            <v>创业基础（第2版）</v>
          </cell>
          <cell r="C193" t="str">
            <v xml:space="preserve">清华大学出版社 </v>
          </cell>
          <cell r="E193">
            <v>2</v>
          </cell>
          <cell r="F193" t="str">
            <v>9787302403722</v>
          </cell>
          <cell r="G193" t="str">
            <v>李家华等</v>
          </cell>
          <cell r="H193">
            <v>2015</v>
          </cell>
          <cell r="J193">
            <v>394</v>
          </cell>
          <cell r="K193">
            <v>35</v>
          </cell>
        </row>
        <row r="194">
          <cell r="B194" t="str">
            <v>公共关系学（第二版）</v>
          </cell>
          <cell r="C194" t="str">
            <v>清华大学出版社</v>
          </cell>
          <cell r="E194">
            <v>2</v>
          </cell>
          <cell r="F194" t="str">
            <v>9787302240167</v>
          </cell>
          <cell r="G194" t="str">
            <v>唐雁凌，姜国刚主编</v>
          </cell>
          <cell r="H194">
            <v>2011</v>
          </cell>
          <cell r="J194">
            <v>460</v>
          </cell>
          <cell r="K194">
            <v>29</v>
          </cell>
        </row>
        <row r="195">
          <cell r="B195" t="str">
            <v>美学概论</v>
          </cell>
          <cell r="C195" t="str">
            <v>人民大学出版社</v>
          </cell>
          <cell r="E195">
            <v>1</v>
          </cell>
          <cell r="F195" t="str">
            <v>9787300043173</v>
          </cell>
          <cell r="G195" t="str">
            <v>牛宏宝</v>
          </cell>
          <cell r="H195">
            <v>2003</v>
          </cell>
          <cell r="J195">
            <v>237</v>
          </cell>
          <cell r="K195">
            <v>28</v>
          </cell>
        </row>
        <row r="196">
          <cell r="B196" t="str">
            <v>当代广告学（第11版·通用教材版） [Contemporary Advertising]</v>
          </cell>
          <cell r="C196" t="str">
            <v>人民邮电出版社</v>
          </cell>
          <cell r="E196">
            <v>11</v>
          </cell>
          <cell r="F196" t="str">
            <v>9787115316493</v>
          </cell>
          <cell r="G196" t="str">
            <v>[美] 威廉·阿伦斯 著，丁俊杰，程坪，陈志娟 等 译</v>
          </cell>
          <cell r="H196">
            <v>2013</v>
          </cell>
          <cell r="J196">
            <v>670</v>
          </cell>
          <cell r="K196">
            <v>68</v>
          </cell>
        </row>
        <row r="197">
          <cell r="B197" t="str">
            <v>移动生产力丛书：移动的力量(精装升级版)</v>
          </cell>
          <cell r="C197" t="str">
            <v>电子工业出版社</v>
          </cell>
          <cell r="E197">
            <v>1</v>
          </cell>
          <cell r="F197" t="str">
            <v>9787121238345</v>
          </cell>
          <cell r="G197" t="str">
            <v>吕廷杰,李易,周军</v>
          </cell>
          <cell r="H197">
            <v>2014</v>
          </cell>
          <cell r="J197">
            <v>300</v>
          </cell>
          <cell r="K197">
            <v>68</v>
          </cell>
        </row>
        <row r="198">
          <cell r="B198" t="str">
            <v>影视文学教程</v>
          </cell>
          <cell r="C198" t="str">
            <v>中国人民大学出版社</v>
          </cell>
          <cell r="E198">
            <v>1</v>
          </cell>
          <cell r="F198" t="str">
            <v>9787300050324</v>
          </cell>
          <cell r="G198" t="str">
            <v>邹红</v>
          </cell>
          <cell r="H198">
            <v>2004</v>
          </cell>
          <cell r="J198">
            <v>266</v>
          </cell>
          <cell r="K198">
            <v>25</v>
          </cell>
        </row>
        <row r="199">
          <cell r="B199" t="str">
            <v>政治经济学</v>
          </cell>
          <cell r="C199" t="str">
            <v>中国人民大学出版社</v>
          </cell>
          <cell r="E199">
            <v>1</v>
          </cell>
          <cell r="F199" t="str">
            <v>9787300086927</v>
          </cell>
          <cell r="G199" t="str">
            <v>张宇、陈享光</v>
          </cell>
          <cell r="H199">
            <v>2007</v>
          </cell>
          <cell r="J199">
            <v>472</v>
          </cell>
          <cell r="K199">
            <v>33</v>
          </cell>
        </row>
        <row r="200">
          <cell r="B200" t="str">
            <v>职业道德与法律</v>
          </cell>
          <cell r="C200" t="str">
            <v>天津大学出版社</v>
          </cell>
          <cell r="E200">
            <v>1</v>
          </cell>
          <cell r="F200" t="str">
            <v>9787561840122</v>
          </cell>
          <cell r="G200" t="str">
            <v>邓雪梅</v>
          </cell>
          <cell r="H200">
            <v>2011</v>
          </cell>
          <cell r="J200">
            <v>320</v>
          </cell>
          <cell r="K200">
            <v>30</v>
          </cell>
        </row>
      </sheetData>
      <sheetData sheetId="4"/>
      <sheetData sheetId="5"/>
      <sheetData sheetId="6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C67BDC1-9EE4-4776-9C50-D888F9C25A11}" diskRevisions="1" revisionId="44" version="3">
  <header guid="{DD1AFD7D-A8ED-49B1-94AD-9977B608E633}" dateTime="2021-11-08T13:38:26" maxSheetId="3" userName="Windows User" r:id="rId1">
    <sheetIdMap count="2">
      <sheetId val="1"/>
      <sheetId val="2"/>
    </sheetIdMap>
  </header>
  <header guid="{02FF5343-D1C0-4D86-BD11-D77CBBBDB0BE}" dateTime="2021-11-08T13:39:18" maxSheetId="3" userName="Windows User" r:id="rId2" minRId="1" maxRId="18">
    <sheetIdMap count="2">
      <sheetId val="1"/>
      <sheetId val="2"/>
    </sheetIdMap>
  </header>
  <header guid="{55731E8E-9DBC-45F8-ADC4-151CC72097B8}" dateTime="2021-11-08T13:45:59" maxSheetId="3" userName="Windows User" r:id="rId3" minRId="19" maxRId="24">
    <sheetIdMap count="2">
      <sheetId val="1"/>
      <sheetId val="2"/>
    </sheetIdMap>
  </header>
  <header guid="{3294EE6A-A019-4E17-BF2E-18F2E5319928}" dateTime="2021-11-08T13:46:11" maxSheetId="3" userName="Windows User" r:id="rId4" minRId="25">
    <sheetIdMap count="2">
      <sheetId val="1"/>
      <sheetId val="2"/>
    </sheetIdMap>
  </header>
  <header guid="{22D8CB25-E304-49AC-94D5-FD982A468E80}" dateTime="2021-11-08T13:48:40" maxSheetId="3" userName="Windows User" r:id="rId5" minRId="26" maxRId="27">
    <sheetIdMap count="2">
      <sheetId val="1"/>
      <sheetId val="2"/>
    </sheetIdMap>
  </header>
  <header guid="{B7985AB6-B1B0-4F39-9681-80868B2ECF65}" dateTime="2021-11-11T10:50:49" maxSheetId="3" userName="TLY" r:id="rId6" minRId="28" maxRId="43">
    <sheetIdMap count="2">
      <sheetId val="1"/>
      <sheetId val="2"/>
    </sheetIdMap>
  </header>
  <header guid="{AC67BDC1-9EE4-4776-9C50-D888F9C25A11}" dateTime="2021-11-11T10:55:52" maxSheetId="3" userName="TLY" r:id="rId7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C145" t="inlineStr">
      <is>
        <t>课件内下载电子教材</t>
      </is>
    </oc>
    <nc r="C145" t="inlineStr">
      <is>
        <t>课件内下载电子教材</t>
        <phoneticPr fontId="0" type="noConversion"/>
      </is>
    </nc>
  </rcc>
  <rcc rId="2" sId="1">
    <oc r="C146" t="inlineStr">
      <is>
        <t>英语泛读教程（3册）第二版</t>
      </is>
    </oc>
    <nc r="C146" t="inlineStr">
      <is>
        <t>课件内下载电子教材</t>
        <phoneticPr fontId="0" type="noConversion"/>
      </is>
    </nc>
  </rcc>
  <rcc rId="3" sId="1">
    <oc r="C147" t="inlineStr">
      <is>
        <t>英语泛读教程（4册）第二版</t>
      </is>
    </oc>
    <nc r="C147" t="inlineStr">
      <is>
        <t>课件内下载电子教材</t>
        <phoneticPr fontId="0" type="noConversion"/>
      </is>
    </nc>
  </rcc>
  <rcc rId="4" sId="1">
    <oc r="D146" t="inlineStr">
      <is>
        <t>版次:2</t>
      </is>
    </oc>
    <nc r="D146"/>
  </rcc>
  <rcc rId="5" sId="1">
    <oc r="E146" t="inlineStr">
      <is>
        <t>ISBN:9787040185908</t>
      </is>
    </oc>
    <nc r="E146"/>
  </rcc>
  <rcc rId="6" sId="1">
    <oc r="F146" t="inlineStr">
      <is>
        <t>高等教育出版社</t>
      </is>
    </oc>
    <nc r="F146"/>
  </rcc>
  <rcc rId="7" sId="1">
    <oc r="G146" t="inlineStr">
      <is>
        <t>刘乃银主编</t>
      </is>
    </oc>
    <nc r="G146"/>
  </rcc>
  <rcc rId="8" sId="1">
    <oc r="H146">
      <v>2006</v>
    </oc>
    <nc r="H146"/>
  </rcc>
  <rcc rId="9" sId="1">
    <oc r="I146">
      <f>VLOOKUP(C146,'D:\04-教学工作\03-教材信息\[北语网院2021年秋季参考教材信息.xlsx]备案用202107'!B:K,10,0)</f>
    </oc>
    <nc r="I146"/>
  </rcc>
  <rcc rId="10" sId="1">
    <oc r="D147" t="inlineStr">
      <is>
        <t>版次:2</t>
      </is>
    </oc>
    <nc r="D147"/>
  </rcc>
  <rcc rId="11" sId="1">
    <oc r="E147" t="inlineStr">
      <is>
        <t>ISBN:9787040185904</t>
      </is>
    </oc>
    <nc r="E147"/>
  </rcc>
  <rcc rId="12" sId="1">
    <oc r="F147" t="inlineStr">
      <is>
        <t>高等教育出版社</t>
      </is>
    </oc>
    <nc r="F147"/>
  </rcc>
  <rcc rId="13" sId="1">
    <oc r="G147" t="inlineStr">
      <is>
        <t>刘乃银</t>
      </is>
    </oc>
    <nc r="G147"/>
  </rcc>
  <rcc rId="14" sId="1">
    <oc r="H147">
      <v>2006</v>
    </oc>
    <nc r="H147"/>
  </rcc>
  <rcc rId="15" sId="1">
    <oc r="I147">
      <f>VLOOKUP(C147,'D:\04-教学工作\03-教材信息\[北语网院2021年秋季参考教材信息.xlsx]备案用202107'!B:K,10,0)</f>
    </oc>
    <nc r="I147"/>
  </rcc>
  <rrc rId="16" sId="1" ref="A1:A1048576" action="insertCol"/>
  <rcc rId="17" sId="1">
    <nc r="A146" t="inlineStr">
      <is>
        <t>有更新</t>
        <phoneticPr fontId="0" type="noConversion"/>
      </is>
    </nc>
  </rcc>
  <rcc rId="18" sId="1">
    <nc r="A147" t="inlineStr">
      <is>
        <t>有更新</t>
        <phoneticPr fontId="0" type="noConversion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>
    <oc r="D19" t="inlineStr">
      <is>
        <t>教材未定</t>
        <phoneticPr fontId="0" type="noConversion"/>
      </is>
    </oc>
    <nc r="D19" t="inlineStr">
      <is>
        <t>课件内电子教案下载</t>
        <phoneticPr fontId="0" type="noConversion"/>
      </is>
    </nc>
  </rcc>
  <rcc rId="20" sId="1">
    <oc r="H127" t="inlineStr">
      <is>
        <t>唐磊</t>
      </is>
    </oc>
    <nc r="H127" t="inlineStr">
      <is>
        <t>日本光村图书出版株式会社　编</t>
        <phoneticPr fontId="0" type="noConversion"/>
      </is>
    </nc>
  </rcc>
  <rcc rId="21" sId="1">
    <oc r="H126" t="inlineStr">
      <is>
        <t>唐磊</t>
      </is>
    </oc>
    <nc r="H126" t="inlineStr">
      <is>
        <t>日本光村图书出版株式会社　编</t>
        <phoneticPr fontId="0" type="noConversion"/>
      </is>
    </nc>
  </rcc>
  <rcc rId="22" sId="1" numFmtId="11">
    <oc r="J127">
      <f>VLOOKUP(D127,'D:\04-教学工作\03-教材信息\[北语网院2021年秋季参考教材信息.xlsx]备案用202107'!B:K,10,0)</f>
    </oc>
    <nc r="J127">
      <v>78</v>
    </nc>
  </rcc>
  <rcc rId="23" sId="1">
    <oc r="D126" t="inlineStr">
      <is>
        <t>标准日本语初级（下）第二版</t>
      </is>
    </oc>
    <nc r="D126" t="inlineStr">
      <is>
        <t>新版中日交流标准日本语 初级 上下册</t>
        <phoneticPr fontId="0" type="noConversion"/>
      </is>
    </nc>
  </rcc>
  <rcc rId="24" sId="1">
    <oc r="D127" t="inlineStr">
      <is>
        <t>标准日本语初级（上）第二版</t>
      </is>
    </oc>
    <nc r="D127" t="inlineStr">
      <is>
        <t>新版中日交流标准日本语 初级 上下册</t>
        <phoneticPr fontId="0" type="noConversion"/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1" numFmtId="11">
    <oc r="J126">
      <f>VLOOKUP(D126,'D:\04-教学工作\03-教材信息\[北语网院2021年秋季参考教材信息.xlsx]备案用202107'!B:K,10,0)</f>
    </oc>
    <nc r="J126">
      <v>78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" sId="1">
    <nc r="A126" t="inlineStr">
      <is>
        <t>有更新</t>
        <phoneticPr fontId="0" type="noConversion"/>
      </is>
    </nc>
  </rcc>
  <rcc rId="27" sId="1">
    <nc r="A127" t="inlineStr">
      <is>
        <t>有更新</t>
        <phoneticPr fontId="0" type="noConversion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" sId="1">
    <oc r="D184" t="inlineStr">
      <is>
        <t>教材未定</t>
        <phoneticPr fontId="0" type="noConversion"/>
      </is>
    </oc>
    <nc r="D184" t="inlineStr">
      <is>
        <t>数据挖掘导论(完整版)</t>
        <phoneticPr fontId="0" type="noConversion"/>
      </is>
    </nc>
  </rcc>
  <rcc rId="29" sId="1">
    <nc r="G184" t="inlineStr">
      <is>
        <t>人民邮电出版社</t>
        <phoneticPr fontId="0" type="noConversion"/>
      </is>
    </nc>
  </rcc>
  <rfmt sheetId="1" sqref="E184">
    <dxf>
      <alignment horizontal="center"/>
    </dxf>
  </rfmt>
  <rcc rId="30" sId="1">
    <nc r="H184" t="inlineStr">
      <is>
        <t>[美] Pang-Ning，Tan，Michael，Steinbach等著，范明，范宏建 等 译</t>
        <phoneticPr fontId="0" type="noConversion"/>
      </is>
    </nc>
  </rcc>
  <rcc rId="31" sId="1" numFmtId="11">
    <nc r="J184">
      <v>79.8</v>
    </nc>
  </rcc>
  <rfmt sheetId="1" sqref="B184:K184">
    <dxf>
      <fill>
        <patternFill patternType="solid">
          <bgColor theme="9" tint="0.59999389629810485"/>
        </patternFill>
      </fill>
    </dxf>
  </rfmt>
  <rcc rId="32" sId="1">
    <nc r="F184" t="inlineStr">
      <is>
        <t>ISBN:9787115241009</t>
        <phoneticPr fontId="0" type="noConversion"/>
      </is>
    </nc>
  </rcc>
  <rcc rId="33" sId="1">
    <nc r="E184" t="inlineStr">
      <is>
        <t>版次:2</t>
        <phoneticPr fontId="0" type="noConversion"/>
      </is>
    </nc>
  </rcc>
  <rfmt sheetId="1" sqref="E184">
    <dxf>
      <alignment horizontal="left"/>
    </dxf>
  </rfmt>
  <rcc rId="34" sId="1">
    <nc r="I184">
      <v>2020</v>
    </nc>
  </rcc>
  <rcc rId="35" sId="1">
    <oc r="D53" t="inlineStr">
      <is>
        <t>税法</t>
      </is>
    </oc>
    <nc r="D53" t="inlineStr">
      <is>
        <t>中国税收</t>
        <phoneticPr fontId="0" type="noConversion"/>
      </is>
    </nc>
  </rcc>
  <rfmt sheetId="1" sqref="B53:K53">
    <dxf>
      <fill>
        <patternFill patternType="solid">
          <bgColor theme="9" tint="0.59999389629810485"/>
        </patternFill>
      </fill>
    </dxf>
  </rfmt>
  <rcc rId="36" sId="1">
    <oc r="E53" t="inlineStr">
      <is>
        <t>版次:4</t>
      </is>
    </oc>
    <nc r="E53" t="inlineStr">
      <is>
        <t>版次:9</t>
        <phoneticPr fontId="0" type="noConversion"/>
      </is>
    </nc>
  </rcc>
  <rcc rId="37" sId="1">
    <oc r="F53" t="inlineStr">
      <is>
        <t>ISBN:9787300157207</t>
      </is>
    </oc>
    <nc r="F53" t="inlineStr">
      <is>
        <t>ISBN:9787565436475</t>
        <phoneticPr fontId="0" type="noConversion"/>
      </is>
    </nc>
  </rcc>
  <rcc rId="38" sId="1">
    <oc r="G52" t="inlineStr">
      <is>
        <t>东北财经大学出版社</t>
      </is>
    </oc>
    <nc r="G52" t="inlineStr">
      <is>
        <t>东北财经大学出版社</t>
        <phoneticPr fontId="0" type="noConversion"/>
      </is>
    </nc>
  </rcc>
  <rcc rId="39" sId="1">
    <oc r="G53" t="inlineStr">
      <is>
        <t>中国人民大学出版社</t>
      </is>
    </oc>
    <nc r="G53" t="inlineStr">
      <is>
        <t>东北财经大学出版社</t>
        <phoneticPr fontId="0" type="noConversion"/>
      </is>
    </nc>
  </rcc>
  <rcc rId="40" sId="1">
    <oc r="H53" t="inlineStr">
      <is>
        <t>徐孟洲，徐阳光</t>
      </is>
    </oc>
    <nc r="H53" t="inlineStr">
      <is>
        <t>马国强</t>
        <phoneticPr fontId="0" type="noConversion"/>
      </is>
    </nc>
  </rcc>
  <rcc rId="41" sId="1">
    <oc r="I53">
      <v>2012</v>
    </oc>
    <nc r="I53">
      <v>2019</v>
    </nc>
  </rcc>
  <rcc rId="42" sId="1" numFmtId="11">
    <oc r="J53">
      <f>VLOOKUP(D53,'D:\04-教学工作\03-教材信息\[北语网院2021年秋季参考教材信息.xlsx]备案用202107'!B:K,10,0)</f>
    </oc>
    <nc r="J53">
      <v>56</v>
    </nc>
  </rcc>
  <rrc rId="43" sId="1" ref="A1:A1048576" action="deleteCol">
    <undo index="65535" exp="area" ref3D="1" dr="$A$1:$K$234" dn="_FilterDatabase" sId="1"/>
    <rfmt sheetId="1" xfDxf="1" sqref="A1:A1048576" start="0" length="0">
      <dxf>
        <alignment wrapText="1"/>
      </dxf>
    </rfmt>
    <rcc rId="0" sId="1">
      <nc r="A126" t="inlineStr">
        <is>
          <t>有更新</t>
          <phoneticPr fontId="0" type="noConversion"/>
        </is>
      </nc>
    </rcc>
    <rcc rId="0" sId="1">
      <nc r="A127" t="inlineStr">
        <is>
          <t>有更新</t>
          <phoneticPr fontId="0" type="noConversion"/>
        </is>
      </nc>
    </rcc>
    <rcc rId="0" sId="1">
      <nc r="A146" t="inlineStr">
        <is>
          <t>有更新</t>
          <phoneticPr fontId="0" type="noConversion"/>
        </is>
      </nc>
    </rcc>
    <rcc rId="0" sId="1">
      <nc r="A147" t="inlineStr">
        <is>
          <t>有更新</t>
          <phoneticPr fontId="0" type="noConversion"/>
        </is>
      </nc>
    </rcc>
  </rrc>
  <rdn rId="0" localSheetId="1" customView="1" name="Z_1AC12CF9_E3F9_4CFA_B591_8888B43DA352_.wvu.FilterData" hidden="1" oldHidden="1">
    <formula>Sheet1!$A$1:$J$234</formula>
  </rdn>
  <rcv guid="{1AC12CF9-E3F9-4CFA-B591-8888B43DA352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6:J127">
    <dxf>
      <fill>
        <patternFill patternType="solid">
          <bgColor theme="9" tint="0.59999389629810485"/>
        </patternFill>
      </fill>
    </dxf>
  </rfmt>
  <rfmt sheetId="1" sqref="A145:J146">
    <dxf>
      <fill>
        <patternFill patternType="solid">
          <bgColor theme="8" tint="0.59999389629810485"/>
        </patternFill>
      </fill>
    </dxf>
  </rfmt>
  <rfmt sheetId="1" sqref="A126:J127">
    <dxf>
      <fill>
        <patternFill>
          <bgColor theme="8" tint="0.59999389629810485"/>
        </patternFill>
      </fill>
    </dxf>
  </rfmt>
  <rfmt sheetId="1" sqref="A184:J184">
    <dxf>
      <fill>
        <patternFill>
          <bgColor theme="8" tint="0.59999389629810485"/>
        </patternFill>
      </fill>
    </dxf>
  </rfmt>
  <rfmt sheetId="1" sqref="A53:J53">
    <dxf>
      <fill>
        <patternFill>
          <bgColor theme="8" tint="0.59999389629810485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33312-A244-4686-9677-ACD0DD9F1B25}">
  <dimension ref="A1:J234"/>
  <sheetViews>
    <sheetView tabSelected="1" workbookViewId="0">
      <selection activeCell="C62" sqref="C62"/>
    </sheetView>
  </sheetViews>
  <sheetFormatPr defaultRowHeight="14.25" x14ac:dyDescent="0.2"/>
  <cols>
    <col min="1" max="1" width="7.25" style="11" bestFit="1" customWidth="1"/>
    <col min="2" max="2" width="25.5" style="3" bestFit="1" customWidth="1"/>
    <col min="3" max="3" width="41" style="3" customWidth="1"/>
    <col min="4" max="4" width="9.25" style="3" bestFit="1" customWidth="1"/>
    <col min="5" max="5" width="26.125" style="12" bestFit="1" customWidth="1"/>
    <col min="6" max="6" width="32.5" style="13" customWidth="1"/>
    <col min="7" max="7" width="24.5" style="14" customWidth="1"/>
    <col min="8" max="9" width="9" style="3"/>
    <col min="10" max="10" width="29.75" style="14" customWidth="1"/>
    <col min="11" max="16384" width="9" style="3"/>
  </cols>
  <sheetData>
    <row r="1" spans="1:10" ht="18" customHeight="1" x14ac:dyDescent="0.2">
      <c r="A1" s="16" t="s">
        <v>0</v>
      </c>
      <c r="B1" s="17" t="s">
        <v>1</v>
      </c>
      <c r="C1" s="17" t="s">
        <v>2</v>
      </c>
      <c r="D1" s="17" t="s">
        <v>3</v>
      </c>
      <c r="E1" s="18" t="s">
        <v>4</v>
      </c>
      <c r="F1" s="19" t="s">
        <v>5</v>
      </c>
      <c r="G1" s="19" t="s">
        <v>6</v>
      </c>
      <c r="H1" s="20" t="s">
        <v>8</v>
      </c>
      <c r="I1" s="20" t="s">
        <v>9</v>
      </c>
      <c r="J1" s="19" t="s">
        <v>7</v>
      </c>
    </row>
    <row r="2" spans="1:10" ht="18" customHeight="1" x14ac:dyDescent="0.2">
      <c r="A2" s="1">
        <v>1</v>
      </c>
      <c r="B2" s="4" t="s">
        <v>10</v>
      </c>
      <c r="C2" s="4" t="s">
        <v>11</v>
      </c>
      <c r="D2" s="4" t="s">
        <v>12</v>
      </c>
      <c r="E2" s="5" t="s">
        <v>653</v>
      </c>
      <c r="F2" s="6" t="s">
        <v>13</v>
      </c>
      <c r="G2" s="6" t="s">
        <v>14</v>
      </c>
      <c r="H2" s="2">
        <v>2000</v>
      </c>
      <c r="I2" s="7">
        <f>VLOOKUP(C2,[1]备案用202107!B:K,10,0)</f>
        <v>39</v>
      </c>
      <c r="J2" s="6" t="s">
        <v>15</v>
      </c>
    </row>
    <row r="3" spans="1:10" ht="18" customHeight="1" x14ac:dyDescent="0.2">
      <c r="A3" s="1">
        <v>2</v>
      </c>
      <c r="B3" s="4" t="s">
        <v>16</v>
      </c>
      <c r="C3" s="4" t="s">
        <v>16</v>
      </c>
      <c r="D3" s="4" t="s">
        <v>12</v>
      </c>
      <c r="E3" s="5" t="s">
        <v>654</v>
      </c>
      <c r="F3" s="6" t="s">
        <v>17</v>
      </c>
      <c r="G3" s="6" t="s">
        <v>18</v>
      </c>
      <c r="H3" s="2">
        <v>2019</v>
      </c>
      <c r="I3" s="7">
        <f>VLOOKUP(C3,[1]备案用202107!B:K,10,0)</f>
        <v>50</v>
      </c>
      <c r="J3" s="6" t="s">
        <v>15</v>
      </c>
    </row>
    <row r="4" spans="1:10" ht="18" customHeight="1" x14ac:dyDescent="0.2">
      <c r="A4" s="1">
        <v>3</v>
      </c>
      <c r="B4" s="4" t="s">
        <v>19</v>
      </c>
      <c r="C4" s="4" t="s">
        <v>20</v>
      </c>
      <c r="D4" s="4"/>
      <c r="E4" s="5"/>
      <c r="F4" s="6"/>
      <c r="G4" s="6"/>
      <c r="H4" s="2"/>
      <c r="I4" s="7"/>
      <c r="J4" s="6" t="s">
        <v>15</v>
      </c>
    </row>
    <row r="5" spans="1:10" ht="18" customHeight="1" x14ac:dyDescent="0.2">
      <c r="A5" s="1">
        <v>4</v>
      </c>
      <c r="B5" s="4" t="s">
        <v>21</v>
      </c>
      <c r="C5" s="4" t="s">
        <v>20</v>
      </c>
      <c r="D5" s="4"/>
      <c r="E5" s="5"/>
      <c r="F5" s="6"/>
      <c r="G5" s="6"/>
      <c r="H5" s="2"/>
      <c r="I5" s="7"/>
      <c r="J5" s="6" t="s">
        <v>15</v>
      </c>
    </row>
    <row r="6" spans="1:10" ht="18" customHeight="1" x14ac:dyDescent="0.2">
      <c r="A6" s="1">
        <v>5</v>
      </c>
      <c r="B6" s="4" t="s">
        <v>22</v>
      </c>
      <c r="C6" s="4" t="s">
        <v>23</v>
      </c>
      <c r="D6" s="4" t="s">
        <v>12</v>
      </c>
      <c r="E6" s="5" t="s">
        <v>655</v>
      </c>
      <c r="F6" s="6" t="s">
        <v>24</v>
      </c>
      <c r="G6" s="6" t="s">
        <v>25</v>
      </c>
      <c r="H6" s="2">
        <v>2011</v>
      </c>
      <c r="I6" s="7">
        <f>VLOOKUP(C6,[1]备案用202107!B:K,10,0)</f>
        <v>91.48</v>
      </c>
      <c r="J6" s="6" t="s">
        <v>15</v>
      </c>
    </row>
    <row r="7" spans="1:10" ht="18" customHeight="1" x14ac:dyDescent="0.2">
      <c r="A7" s="1">
        <v>6</v>
      </c>
      <c r="B7" s="4" t="s">
        <v>26</v>
      </c>
      <c r="C7" s="4" t="s">
        <v>27</v>
      </c>
      <c r="D7" s="4" t="s">
        <v>28</v>
      </c>
      <c r="E7" s="5" t="s">
        <v>656</v>
      </c>
      <c r="F7" s="6" t="s">
        <v>29</v>
      </c>
      <c r="G7" s="6" t="s">
        <v>30</v>
      </c>
      <c r="H7" s="2">
        <v>2008</v>
      </c>
      <c r="I7" s="7">
        <f>VLOOKUP(C7,[1]备案用202107!B:K,10,0)</f>
        <v>29</v>
      </c>
      <c r="J7" s="6" t="s">
        <v>15</v>
      </c>
    </row>
    <row r="8" spans="1:10" ht="18" customHeight="1" x14ac:dyDescent="0.2">
      <c r="A8" s="1">
        <v>7</v>
      </c>
      <c r="B8" s="4" t="s">
        <v>31</v>
      </c>
      <c r="C8" s="4" t="s">
        <v>32</v>
      </c>
      <c r="D8" s="4" t="s">
        <v>28</v>
      </c>
      <c r="E8" s="5" t="s">
        <v>657</v>
      </c>
      <c r="F8" s="6" t="s">
        <v>33</v>
      </c>
      <c r="G8" s="6" t="s">
        <v>34</v>
      </c>
      <c r="H8" s="2">
        <v>1999</v>
      </c>
      <c r="I8" s="7">
        <f>VLOOKUP(C8,[1]备案用202107!B:K,10,0)</f>
        <v>18</v>
      </c>
      <c r="J8" s="6" t="s">
        <v>35</v>
      </c>
    </row>
    <row r="9" spans="1:10" ht="18" customHeight="1" x14ac:dyDescent="0.2">
      <c r="A9" s="1">
        <v>8</v>
      </c>
      <c r="B9" s="4" t="s">
        <v>36</v>
      </c>
      <c r="C9" s="4" t="s">
        <v>37</v>
      </c>
      <c r="D9" s="4" t="s">
        <v>28</v>
      </c>
      <c r="E9" s="5" t="s">
        <v>658</v>
      </c>
      <c r="F9" s="6" t="s">
        <v>33</v>
      </c>
      <c r="G9" s="6" t="s">
        <v>34</v>
      </c>
      <c r="H9" s="2">
        <v>1999</v>
      </c>
      <c r="I9" s="7">
        <f>VLOOKUP(C9,[1]备案用202107!B:K,10,0)</f>
        <v>16</v>
      </c>
      <c r="J9" s="6" t="s">
        <v>35</v>
      </c>
    </row>
    <row r="10" spans="1:10" ht="18" customHeight="1" x14ac:dyDescent="0.2">
      <c r="A10" s="1">
        <v>9</v>
      </c>
      <c r="B10" s="4" t="s">
        <v>38</v>
      </c>
      <c r="C10" s="4" t="s">
        <v>39</v>
      </c>
      <c r="D10" s="4" t="s">
        <v>28</v>
      </c>
      <c r="E10" s="5" t="s">
        <v>659</v>
      </c>
      <c r="F10" s="6" t="s">
        <v>33</v>
      </c>
      <c r="G10" s="6" t="s">
        <v>34</v>
      </c>
      <c r="H10" s="2">
        <v>1999</v>
      </c>
      <c r="I10" s="7">
        <f>VLOOKUP(C10,[1]备案用202107!B:K,10,0)</f>
        <v>25</v>
      </c>
      <c r="J10" s="6" t="s">
        <v>35</v>
      </c>
    </row>
    <row r="11" spans="1:10" ht="18" customHeight="1" x14ac:dyDescent="0.2">
      <c r="A11" s="1">
        <v>10</v>
      </c>
      <c r="B11" s="4" t="s">
        <v>40</v>
      </c>
      <c r="C11" s="4" t="s">
        <v>41</v>
      </c>
      <c r="D11" s="4" t="s">
        <v>12</v>
      </c>
      <c r="E11" s="5" t="s">
        <v>660</v>
      </c>
      <c r="F11" s="6" t="s">
        <v>24</v>
      </c>
      <c r="G11" s="6" t="s">
        <v>42</v>
      </c>
      <c r="H11" s="2">
        <v>2008</v>
      </c>
      <c r="I11" s="7">
        <f>VLOOKUP(C11,[1]备案用202107!B:K,10,0)</f>
        <v>30.8</v>
      </c>
      <c r="J11" s="6" t="s">
        <v>35</v>
      </c>
    </row>
    <row r="12" spans="1:10" ht="18" customHeight="1" x14ac:dyDescent="0.2">
      <c r="A12" s="1">
        <v>11</v>
      </c>
      <c r="B12" s="4" t="s">
        <v>43</v>
      </c>
      <c r="C12" s="4" t="s">
        <v>44</v>
      </c>
      <c r="D12" s="4" t="s">
        <v>12</v>
      </c>
      <c r="E12" s="5" t="s">
        <v>661</v>
      </c>
      <c r="F12" s="6" t="s">
        <v>45</v>
      </c>
      <c r="G12" s="6" t="s">
        <v>46</v>
      </c>
      <c r="H12" s="2">
        <v>2013</v>
      </c>
      <c r="I12" s="7">
        <f>VLOOKUP(C12,[1]备案用202107!B:K,10,0)</f>
        <v>69</v>
      </c>
      <c r="J12" s="6" t="s">
        <v>35</v>
      </c>
    </row>
    <row r="13" spans="1:10" ht="18" customHeight="1" x14ac:dyDescent="0.2">
      <c r="A13" s="1">
        <v>12</v>
      </c>
      <c r="B13" s="4" t="s">
        <v>47</v>
      </c>
      <c r="C13" s="4" t="s">
        <v>48</v>
      </c>
      <c r="D13" s="4" t="s">
        <v>12</v>
      </c>
      <c r="E13" s="5" t="s">
        <v>662</v>
      </c>
      <c r="F13" s="6" t="s">
        <v>45</v>
      </c>
      <c r="G13" s="6" t="s">
        <v>49</v>
      </c>
      <c r="H13" s="2">
        <v>2004</v>
      </c>
      <c r="I13" s="7">
        <f>VLOOKUP(C13,[1]备案用202107!B:K,10,0)</f>
        <v>38</v>
      </c>
      <c r="J13" s="6" t="s">
        <v>35</v>
      </c>
    </row>
    <row r="14" spans="1:10" ht="18" customHeight="1" x14ac:dyDescent="0.2">
      <c r="A14" s="1">
        <v>13</v>
      </c>
      <c r="B14" s="4" t="s">
        <v>50</v>
      </c>
      <c r="C14" s="4" t="s">
        <v>51</v>
      </c>
      <c r="D14" s="4" t="s">
        <v>52</v>
      </c>
      <c r="E14" s="5" t="s">
        <v>663</v>
      </c>
      <c r="F14" s="6" t="s">
        <v>53</v>
      </c>
      <c r="G14" s="6" t="s">
        <v>54</v>
      </c>
      <c r="H14" s="2">
        <v>2006</v>
      </c>
      <c r="I14" s="7">
        <f>VLOOKUP(C14,[1]备案用202107!B:K,10,0)</f>
        <v>39.799999999999997</v>
      </c>
      <c r="J14" s="6" t="s">
        <v>35</v>
      </c>
    </row>
    <row r="15" spans="1:10" ht="18" customHeight="1" x14ac:dyDescent="0.2">
      <c r="A15" s="1">
        <v>14</v>
      </c>
      <c r="B15" s="4" t="s">
        <v>55</v>
      </c>
      <c r="C15" s="4" t="s">
        <v>56</v>
      </c>
      <c r="D15" s="4"/>
      <c r="E15" s="5"/>
      <c r="F15" s="6"/>
      <c r="G15" s="6"/>
      <c r="H15" s="2"/>
      <c r="I15" s="7"/>
      <c r="J15" s="6" t="s">
        <v>35</v>
      </c>
    </row>
    <row r="16" spans="1:10" s="15" customFormat="1" ht="18" customHeight="1" x14ac:dyDescent="0.2">
      <c r="A16" s="16">
        <v>15</v>
      </c>
      <c r="B16" s="21" t="s">
        <v>57</v>
      </c>
      <c r="C16" s="21" t="s">
        <v>58</v>
      </c>
      <c r="D16" s="21" t="s">
        <v>12</v>
      </c>
      <c r="E16" s="22" t="s">
        <v>664</v>
      </c>
      <c r="F16" s="23" t="s">
        <v>59</v>
      </c>
      <c r="G16" s="23" t="s">
        <v>60</v>
      </c>
      <c r="H16" s="20">
        <v>2003</v>
      </c>
      <c r="I16" s="24">
        <f>VLOOKUP(C16,[1]备案用202107!B:K,10,0)</f>
        <v>25</v>
      </c>
      <c r="J16" s="23" t="s">
        <v>35</v>
      </c>
    </row>
    <row r="17" spans="1:10" ht="18" customHeight="1" x14ac:dyDescent="0.2">
      <c r="A17" s="1">
        <v>16</v>
      </c>
      <c r="B17" s="4" t="s">
        <v>61</v>
      </c>
      <c r="C17" s="4" t="s">
        <v>62</v>
      </c>
      <c r="D17" s="4" t="s">
        <v>63</v>
      </c>
      <c r="E17" s="5" t="s">
        <v>665</v>
      </c>
      <c r="F17" s="6" t="s">
        <v>53</v>
      </c>
      <c r="G17" s="6" t="s">
        <v>64</v>
      </c>
      <c r="H17" s="2">
        <v>2011</v>
      </c>
      <c r="I17" s="7">
        <f>VLOOKUP(C17,[1]备案用202107!B:K,10,0)</f>
        <v>36.5</v>
      </c>
      <c r="J17" s="6" t="s">
        <v>35</v>
      </c>
    </row>
    <row r="18" spans="1:10" ht="18" customHeight="1" x14ac:dyDescent="0.2">
      <c r="A18" s="1">
        <v>17</v>
      </c>
      <c r="B18" s="4" t="s">
        <v>65</v>
      </c>
      <c r="C18" s="4" t="s">
        <v>66</v>
      </c>
      <c r="D18" s="4" t="s">
        <v>63</v>
      </c>
      <c r="E18" s="5" t="s">
        <v>666</v>
      </c>
      <c r="F18" s="6" t="s">
        <v>53</v>
      </c>
      <c r="G18" s="6" t="s">
        <v>64</v>
      </c>
      <c r="H18" s="2">
        <v>2011</v>
      </c>
      <c r="I18" s="7">
        <f>VLOOKUP(C18,[1]备案用202107!B:K,10,0)</f>
        <v>22</v>
      </c>
      <c r="J18" s="6" t="s">
        <v>35</v>
      </c>
    </row>
    <row r="19" spans="1:10" ht="18" customHeight="1" x14ac:dyDescent="0.2">
      <c r="A19" s="1">
        <v>18</v>
      </c>
      <c r="B19" s="4" t="s">
        <v>67</v>
      </c>
      <c r="C19" s="4" t="s">
        <v>833</v>
      </c>
      <c r="D19" s="4"/>
      <c r="E19" s="5"/>
      <c r="F19" s="6"/>
      <c r="G19" s="6"/>
      <c r="H19" s="2"/>
      <c r="I19" s="7"/>
      <c r="J19" s="6" t="s">
        <v>35</v>
      </c>
    </row>
    <row r="20" spans="1:10" ht="18" customHeight="1" x14ac:dyDescent="0.2">
      <c r="A20" s="1">
        <v>19</v>
      </c>
      <c r="B20" s="4" t="s">
        <v>68</v>
      </c>
      <c r="C20" s="4" t="s">
        <v>69</v>
      </c>
      <c r="D20" s="4" t="s">
        <v>52</v>
      </c>
      <c r="E20" s="5" t="s">
        <v>667</v>
      </c>
      <c r="F20" s="6" t="s">
        <v>70</v>
      </c>
      <c r="G20" s="6" t="s">
        <v>71</v>
      </c>
      <c r="H20" s="2">
        <v>2004</v>
      </c>
      <c r="I20" s="7">
        <f>VLOOKUP(C20,[1]备案用202107!B:K,10,0)</f>
        <v>45</v>
      </c>
      <c r="J20" s="6" t="s">
        <v>35</v>
      </c>
    </row>
    <row r="21" spans="1:10" ht="18" customHeight="1" x14ac:dyDescent="0.2">
      <c r="A21" s="1">
        <v>20</v>
      </c>
      <c r="B21" s="4" t="s">
        <v>72</v>
      </c>
      <c r="C21" s="4" t="s">
        <v>73</v>
      </c>
      <c r="D21" s="4" t="s">
        <v>12</v>
      </c>
      <c r="E21" s="5" t="s">
        <v>668</v>
      </c>
      <c r="F21" s="6" t="s">
        <v>59</v>
      </c>
      <c r="G21" s="6" t="s">
        <v>74</v>
      </c>
      <c r="H21" s="2">
        <v>2004</v>
      </c>
      <c r="I21" s="7">
        <f>VLOOKUP(C21,[1]备案用202107!B:K,10,0)</f>
        <v>32</v>
      </c>
      <c r="J21" s="6" t="s">
        <v>35</v>
      </c>
    </row>
    <row r="22" spans="1:10" ht="18" customHeight="1" x14ac:dyDescent="0.2">
      <c r="A22" s="1">
        <v>21</v>
      </c>
      <c r="B22" s="4" t="s">
        <v>75</v>
      </c>
      <c r="C22" s="4" t="s">
        <v>20</v>
      </c>
      <c r="D22" s="4"/>
      <c r="E22" s="5"/>
      <c r="F22" s="6"/>
      <c r="G22" s="6"/>
      <c r="H22" s="2"/>
      <c r="I22" s="7"/>
      <c r="J22" s="6" t="s">
        <v>35</v>
      </c>
    </row>
    <row r="23" spans="1:10" s="15" customFormat="1" ht="18" customHeight="1" x14ac:dyDescent="0.2">
      <c r="A23" s="16">
        <v>22</v>
      </c>
      <c r="B23" s="21" t="s">
        <v>76</v>
      </c>
      <c r="C23" s="21" t="s">
        <v>76</v>
      </c>
      <c r="D23" s="21" t="s">
        <v>52</v>
      </c>
      <c r="E23" s="22" t="s">
        <v>669</v>
      </c>
      <c r="F23" s="23" t="s">
        <v>59</v>
      </c>
      <c r="G23" s="23" t="s">
        <v>77</v>
      </c>
      <c r="H23" s="20">
        <v>2011</v>
      </c>
      <c r="I23" s="24">
        <f>VLOOKUP(C23,[1]备案用202107!B:K,10,0)</f>
        <v>29.8</v>
      </c>
      <c r="J23" s="23" t="s">
        <v>78</v>
      </c>
    </row>
    <row r="24" spans="1:10" ht="18" customHeight="1" x14ac:dyDescent="0.2">
      <c r="A24" s="1">
        <v>23</v>
      </c>
      <c r="B24" s="4" t="s">
        <v>79</v>
      </c>
      <c r="C24" s="4" t="s">
        <v>80</v>
      </c>
      <c r="D24" s="4" t="s">
        <v>52</v>
      </c>
      <c r="E24" s="5" t="s">
        <v>670</v>
      </c>
      <c r="F24" s="6" t="s">
        <v>29</v>
      </c>
      <c r="G24" s="6" t="s">
        <v>81</v>
      </c>
      <c r="H24" s="2">
        <v>2007</v>
      </c>
      <c r="I24" s="7">
        <f>VLOOKUP(C24,[1]备案用202107!B:K,10,0)</f>
        <v>36</v>
      </c>
      <c r="J24" s="6" t="s">
        <v>78</v>
      </c>
    </row>
    <row r="25" spans="1:10" ht="18" customHeight="1" x14ac:dyDescent="0.2">
      <c r="A25" s="1">
        <v>24</v>
      </c>
      <c r="B25" s="4" t="s">
        <v>82</v>
      </c>
      <c r="C25" s="4" t="s">
        <v>83</v>
      </c>
      <c r="D25" s="4" t="s">
        <v>52</v>
      </c>
      <c r="E25" s="5" t="s">
        <v>671</v>
      </c>
      <c r="F25" s="6" t="s">
        <v>84</v>
      </c>
      <c r="G25" s="6" t="s">
        <v>85</v>
      </c>
      <c r="H25" s="2">
        <v>2002</v>
      </c>
      <c r="I25" s="7">
        <f>VLOOKUP(C25,[1]备案用202107!B:K,10,0)</f>
        <v>16</v>
      </c>
      <c r="J25" s="6" t="s">
        <v>78</v>
      </c>
    </row>
    <row r="26" spans="1:10" ht="18" customHeight="1" x14ac:dyDescent="0.2">
      <c r="A26" s="1">
        <v>25</v>
      </c>
      <c r="B26" s="4" t="s">
        <v>86</v>
      </c>
      <c r="C26" s="4" t="s">
        <v>87</v>
      </c>
      <c r="D26" s="4" t="s">
        <v>52</v>
      </c>
      <c r="E26" s="5" t="s">
        <v>672</v>
      </c>
      <c r="F26" s="6" t="s">
        <v>84</v>
      </c>
      <c r="G26" s="6" t="s">
        <v>85</v>
      </c>
      <c r="H26" s="2">
        <v>2002</v>
      </c>
      <c r="I26" s="7">
        <f>VLOOKUP(C26,[1]备案用202107!B:K,10,0)</f>
        <v>14</v>
      </c>
      <c r="J26" s="6" t="s">
        <v>78</v>
      </c>
    </row>
    <row r="27" spans="1:10" s="15" customFormat="1" ht="18" customHeight="1" x14ac:dyDescent="0.2">
      <c r="A27" s="16">
        <v>26</v>
      </c>
      <c r="B27" s="21" t="s">
        <v>88</v>
      </c>
      <c r="C27" s="21" t="s">
        <v>89</v>
      </c>
      <c r="D27" s="21" t="s">
        <v>52</v>
      </c>
      <c r="E27" s="23" t="s">
        <v>673</v>
      </c>
      <c r="F27" s="23" t="s">
        <v>29</v>
      </c>
      <c r="G27" s="23" t="s">
        <v>90</v>
      </c>
      <c r="H27" s="20">
        <v>1998</v>
      </c>
      <c r="I27" s="24">
        <f>VLOOKUP(C27,[1]备案用202107!B:K,10,0)</f>
        <v>34</v>
      </c>
      <c r="J27" s="23" t="s">
        <v>78</v>
      </c>
    </row>
    <row r="28" spans="1:10" ht="18" customHeight="1" x14ac:dyDescent="0.2">
      <c r="A28" s="1">
        <v>27</v>
      </c>
      <c r="B28" s="4" t="s">
        <v>91</v>
      </c>
      <c r="C28" s="4" t="s">
        <v>92</v>
      </c>
      <c r="D28" s="4" t="s">
        <v>12</v>
      </c>
      <c r="E28" s="5" t="s">
        <v>674</v>
      </c>
      <c r="F28" s="6" t="s">
        <v>59</v>
      </c>
      <c r="G28" s="6" t="s">
        <v>93</v>
      </c>
      <c r="H28" s="2">
        <v>2003</v>
      </c>
      <c r="I28" s="7">
        <f>VLOOKUP(C28,[1]备案用202107!B:K,10,0)</f>
        <v>48</v>
      </c>
      <c r="J28" s="6" t="s">
        <v>78</v>
      </c>
    </row>
    <row r="29" spans="1:10" ht="18" customHeight="1" x14ac:dyDescent="0.2">
      <c r="A29" s="1">
        <v>28</v>
      </c>
      <c r="B29" s="4" t="s">
        <v>94</v>
      </c>
      <c r="C29" s="4" t="s">
        <v>95</v>
      </c>
      <c r="D29" s="4" t="s">
        <v>12</v>
      </c>
      <c r="E29" s="5" t="s">
        <v>675</v>
      </c>
      <c r="F29" s="6" t="s">
        <v>29</v>
      </c>
      <c r="G29" s="6" t="s">
        <v>96</v>
      </c>
      <c r="H29" s="2">
        <v>2002</v>
      </c>
      <c r="I29" s="7">
        <f>VLOOKUP(C29,[1]备案用202107!B:K,10,0)</f>
        <v>69</v>
      </c>
      <c r="J29" s="6" t="s">
        <v>78</v>
      </c>
    </row>
    <row r="30" spans="1:10" ht="18" customHeight="1" x14ac:dyDescent="0.2">
      <c r="A30" s="1">
        <v>29</v>
      </c>
      <c r="B30" s="4" t="s">
        <v>97</v>
      </c>
      <c r="C30" s="4" t="s">
        <v>98</v>
      </c>
      <c r="D30" s="4" t="s">
        <v>52</v>
      </c>
      <c r="E30" s="5" t="s">
        <v>676</v>
      </c>
      <c r="F30" s="6" t="s">
        <v>99</v>
      </c>
      <c r="G30" s="6" t="s">
        <v>100</v>
      </c>
      <c r="H30" s="2">
        <v>2008</v>
      </c>
      <c r="I30" s="7">
        <f>VLOOKUP(C30,[1]备案用202107!B:K,10,0)</f>
        <v>33</v>
      </c>
      <c r="J30" s="6" t="s">
        <v>101</v>
      </c>
    </row>
    <row r="31" spans="1:10" ht="18" customHeight="1" x14ac:dyDescent="0.2">
      <c r="A31" s="1">
        <v>30</v>
      </c>
      <c r="B31" s="4" t="s">
        <v>102</v>
      </c>
      <c r="C31" s="4" t="s">
        <v>102</v>
      </c>
      <c r="D31" s="4" t="s">
        <v>12</v>
      </c>
      <c r="E31" s="5" t="s">
        <v>677</v>
      </c>
      <c r="F31" s="6" t="s">
        <v>99</v>
      </c>
      <c r="G31" s="6" t="s">
        <v>103</v>
      </c>
      <c r="H31" s="2">
        <v>2008</v>
      </c>
      <c r="I31" s="7">
        <f>VLOOKUP(C31,[1]备案用202107!B:K,10,0)</f>
        <v>29</v>
      </c>
      <c r="J31" s="6" t="s">
        <v>101</v>
      </c>
    </row>
    <row r="32" spans="1:10" s="15" customFormat="1" ht="18" customHeight="1" x14ac:dyDescent="0.2">
      <c r="A32" s="16">
        <v>31</v>
      </c>
      <c r="B32" s="21" t="s">
        <v>104</v>
      </c>
      <c r="C32" s="21" t="s">
        <v>105</v>
      </c>
      <c r="D32" s="21" t="s">
        <v>52</v>
      </c>
      <c r="E32" s="23" t="s">
        <v>678</v>
      </c>
      <c r="F32" s="23" t="s">
        <v>106</v>
      </c>
      <c r="G32" s="23" t="s">
        <v>107</v>
      </c>
      <c r="H32" s="20">
        <v>2014</v>
      </c>
      <c r="I32" s="24">
        <f>VLOOKUP(C32,[1]备案用202107!B:K,10,0)</f>
        <v>53</v>
      </c>
      <c r="J32" s="23" t="s">
        <v>101</v>
      </c>
    </row>
    <row r="33" spans="1:10" s="15" customFormat="1" ht="18" customHeight="1" x14ac:dyDescent="0.2">
      <c r="A33" s="16">
        <v>32</v>
      </c>
      <c r="B33" s="21" t="s">
        <v>108</v>
      </c>
      <c r="C33" s="21" t="s">
        <v>108</v>
      </c>
      <c r="D33" s="21" t="s">
        <v>109</v>
      </c>
      <c r="E33" s="23" t="s">
        <v>679</v>
      </c>
      <c r="F33" s="23" t="s">
        <v>99</v>
      </c>
      <c r="G33" s="23" t="s">
        <v>110</v>
      </c>
      <c r="H33" s="20">
        <v>2015</v>
      </c>
      <c r="I33" s="24">
        <f>VLOOKUP(C33,[1]备案用202107!B:K,10,0)</f>
        <v>49</v>
      </c>
      <c r="J33" s="27" t="s">
        <v>111</v>
      </c>
    </row>
    <row r="34" spans="1:10" ht="18" customHeight="1" x14ac:dyDescent="0.2">
      <c r="A34" s="1">
        <v>33</v>
      </c>
      <c r="B34" s="4" t="s">
        <v>112</v>
      </c>
      <c r="C34" s="4" t="s">
        <v>113</v>
      </c>
      <c r="D34" s="4" t="s">
        <v>12</v>
      </c>
      <c r="E34" s="5" t="s">
        <v>680</v>
      </c>
      <c r="F34" s="6" t="s">
        <v>59</v>
      </c>
      <c r="G34" s="6" t="s">
        <v>114</v>
      </c>
      <c r="H34" s="2">
        <v>2005</v>
      </c>
      <c r="I34" s="7">
        <f>VLOOKUP(C34,[1]备案用202107!B:K,10,0)</f>
        <v>28</v>
      </c>
      <c r="J34" s="6" t="s">
        <v>111</v>
      </c>
    </row>
    <row r="35" spans="1:10" ht="18" customHeight="1" x14ac:dyDescent="0.2">
      <c r="A35" s="1">
        <v>34</v>
      </c>
      <c r="B35" s="4" t="s">
        <v>115</v>
      </c>
      <c r="C35" s="4" t="s">
        <v>115</v>
      </c>
      <c r="D35" s="4" t="s">
        <v>28</v>
      </c>
      <c r="E35" s="5" t="s">
        <v>681</v>
      </c>
      <c r="F35" s="6" t="s">
        <v>116</v>
      </c>
      <c r="G35" s="6" t="s">
        <v>117</v>
      </c>
      <c r="H35" s="2">
        <v>2003</v>
      </c>
      <c r="I35" s="7">
        <f>VLOOKUP(C35,[1]备案用202107!B:K,10,0)</f>
        <v>29</v>
      </c>
      <c r="J35" s="6" t="s">
        <v>111</v>
      </c>
    </row>
    <row r="36" spans="1:10" ht="18" customHeight="1" x14ac:dyDescent="0.2">
      <c r="A36" s="1">
        <v>35</v>
      </c>
      <c r="B36" s="4" t="s">
        <v>118</v>
      </c>
      <c r="C36" s="4" t="s">
        <v>118</v>
      </c>
      <c r="D36" s="4" t="s">
        <v>12</v>
      </c>
      <c r="E36" s="5" t="s">
        <v>682</v>
      </c>
      <c r="F36" s="6" t="s">
        <v>119</v>
      </c>
      <c r="G36" s="6" t="s">
        <v>120</v>
      </c>
      <c r="H36" s="2">
        <v>2007</v>
      </c>
      <c r="I36" s="7">
        <f>VLOOKUP(C36,[1]备案用202107!B:K,10,0)</f>
        <v>34</v>
      </c>
      <c r="J36" s="6" t="s">
        <v>111</v>
      </c>
    </row>
    <row r="37" spans="1:10" ht="18" customHeight="1" x14ac:dyDescent="0.2">
      <c r="A37" s="1">
        <v>36</v>
      </c>
      <c r="B37" s="4" t="s">
        <v>121</v>
      </c>
      <c r="C37" s="4" t="s">
        <v>122</v>
      </c>
      <c r="D37" s="4" t="s">
        <v>12</v>
      </c>
      <c r="E37" s="5" t="s">
        <v>683</v>
      </c>
      <c r="F37" s="6" t="s">
        <v>59</v>
      </c>
      <c r="G37" s="6" t="s">
        <v>123</v>
      </c>
      <c r="H37" s="2">
        <v>2004</v>
      </c>
      <c r="I37" s="7">
        <f>VLOOKUP(C37,[1]备案用202107!B:K,10,0)</f>
        <v>24</v>
      </c>
      <c r="J37" s="6" t="s">
        <v>111</v>
      </c>
    </row>
    <row r="38" spans="1:10" ht="18" customHeight="1" x14ac:dyDescent="0.2">
      <c r="A38" s="1">
        <v>37</v>
      </c>
      <c r="B38" s="4" t="s">
        <v>124</v>
      </c>
      <c r="C38" s="4" t="s">
        <v>124</v>
      </c>
      <c r="D38" s="4" t="s">
        <v>52</v>
      </c>
      <c r="E38" s="5" t="s">
        <v>684</v>
      </c>
      <c r="F38" s="6" t="s">
        <v>125</v>
      </c>
      <c r="G38" s="6" t="s">
        <v>126</v>
      </c>
      <c r="H38" s="2">
        <v>2008</v>
      </c>
      <c r="I38" s="7">
        <f>VLOOKUP(C38,[1]备案用202107!B:K,10,0)</f>
        <v>28</v>
      </c>
      <c r="J38" s="6" t="s">
        <v>111</v>
      </c>
    </row>
    <row r="39" spans="1:10" ht="18" customHeight="1" x14ac:dyDescent="0.2">
      <c r="A39" s="1">
        <v>38</v>
      </c>
      <c r="B39" s="4" t="s">
        <v>127</v>
      </c>
      <c r="C39" s="4" t="s">
        <v>128</v>
      </c>
      <c r="D39" s="4" t="s">
        <v>12</v>
      </c>
      <c r="E39" s="5" t="s">
        <v>685</v>
      </c>
      <c r="F39" s="6" t="s">
        <v>129</v>
      </c>
      <c r="G39" s="6" t="s">
        <v>130</v>
      </c>
      <c r="H39" s="2">
        <v>2008</v>
      </c>
      <c r="I39" s="7">
        <f>VLOOKUP(C39,[1]备案用202107!B:K,10,0)</f>
        <v>26.5</v>
      </c>
      <c r="J39" s="6" t="s">
        <v>111</v>
      </c>
    </row>
    <row r="40" spans="1:10" ht="18" customHeight="1" x14ac:dyDescent="0.2">
      <c r="A40" s="1">
        <v>39</v>
      </c>
      <c r="B40" s="4" t="s">
        <v>131</v>
      </c>
      <c r="C40" s="4" t="s">
        <v>131</v>
      </c>
      <c r="D40" s="4" t="s">
        <v>12</v>
      </c>
      <c r="E40" s="5" t="s">
        <v>686</v>
      </c>
      <c r="F40" s="6" t="s">
        <v>132</v>
      </c>
      <c r="G40" s="6" t="s">
        <v>133</v>
      </c>
      <c r="H40" s="2">
        <v>2011</v>
      </c>
      <c r="I40" s="7">
        <f>VLOOKUP(C40,[1]备案用202107!B:K,10,0)</f>
        <v>33</v>
      </c>
      <c r="J40" s="6" t="s">
        <v>111</v>
      </c>
    </row>
    <row r="41" spans="1:10" ht="18" customHeight="1" x14ac:dyDescent="0.2">
      <c r="A41" s="1">
        <v>40</v>
      </c>
      <c r="B41" s="4" t="s">
        <v>134</v>
      </c>
      <c r="C41" s="4" t="s">
        <v>134</v>
      </c>
      <c r="D41" s="4" t="s">
        <v>52</v>
      </c>
      <c r="E41" s="5" t="s">
        <v>687</v>
      </c>
      <c r="F41" s="6" t="s">
        <v>59</v>
      </c>
      <c r="G41" s="6" t="s">
        <v>135</v>
      </c>
      <c r="H41" s="2">
        <v>2008</v>
      </c>
      <c r="I41" s="7">
        <f>VLOOKUP(C41,[1]备案用202107!B:K,10,0)</f>
        <v>29.8</v>
      </c>
      <c r="J41" s="6" t="s">
        <v>111</v>
      </c>
    </row>
    <row r="42" spans="1:10" ht="18" customHeight="1" x14ac:dyDescent="0.2">
      <c r="A42" s="1">
        <v>41</v>
      </c>
      <c r="B42" s="4" t="s">
        <v>136</v>
      </c>
      <c r="C42" s="4" t="s">
        <v>137</v>
      </c>
      <c r="D42" s="4" t="s">
        <v>12</v>
      </c>
      <c r="E42" s="5" t="s">
        <v>688</v>
      </c>
      <c r="F42" s="6" t="s">
        <v>59</v>
      </c>
      <c r="G42" s="6" t="s">
        <v>138</v>
      </c>
      <c r="H42" s="2">
        <v>2004</v>
      </c>
      <c r="I42" s="7">
        <f>VLOOKUP(C42,[1]备案用202107!B:K,10,0)</f>
        <v>28</v>
      </c>
      <c r="J42" s="6" t="s">
        <v>111</v>
      </c>
    </row>
    <row r="43" spans="1:10" ht="18" customHeight="1" x14ac:dyDescent="0.2">
      <c r="A43" s="1">
        <v>42</v>
      </c>
      <c r="B43" s="4" t="s">
        <v>139</v>
      </c>
      <c r="C43" s="4" t="s">
        <v>139</v>
      </c>
      <c r="D43" s="4" t="s">
        <v>28</v>
      </c>
      <c r="E43" s="5" t="s">
        <v>689</v>
      </c>
      <c r="F43" s="6" t="s">
        <v>125</v>
      </c>
      <c r="G43" s="6" t="s">
        <v>140</v>
      </c>
      <c r="H43" s="2">
        <v>1997</v>
      </c>
      <c r="I43" s="7">
        <f>VLOOKUP(C43,[1]备案用202107!B:K,10,0)</f>
        <v>35</v>
      </c>
      <c r="J43" s="6" t="s">
        <v>111</v>
      </c>
    </row>
    <row r="44" spans="1:10" s="15" customFormat="1" ht="18" customHeight="1" x14ac:dyDescent="0.2">
      <c r="A44" s="28">
        <v>43</v>
      </c>
      <c r="B44" s="29" t="s">
        <v>141</v>
      </c>
      <c r="C44" s="21" t="s">
        <v>142</v>
      </c>
      <c r="D44" s="21" t="s">
        <v>143</v>
      </c>
      <c r="E44" s="25" t="s">
        <v>690</v>
      </c>
      <c r="F44" s="23" t="s">
        <v>59</v>
      </c>
      <c r="G44" s="23" t="s">
        <v>144</v>
      </c>
      <c r="H44" s="20">
        <v>2016</v>
      </c>
      <c r="I44" s="24">
        <f>VLOOKUP(C44,[1]备案用202107!B:K,10,0)</f>
        <v>99</v>
      </c>
      <c r="J44" s="20" t="s">
        <v>145</v>
      </c>
    </row>
    <row r="45" spans="1:10" s="15" customFormat="1" ht="18" customHeight="1" x14ac:dyDescent="0.2">
      <c r="A45" s="28"/>
      <c r="B45" s="29"/>
      <c r="C45" s="25" t="s">
        <v>146</v>
      </c>
      <c r="D45" s="21" t="s">
        <v>143</v>
      </c>
      <c r="E45" s="25" t="s">
        <v>691</v>
      </c>
      <c r="F45" s="23" t="s">
        <v>59</v>
      </c>
      <c r="G45" s="23" t="s">
        <v>147</v>
      </c>
      <c r="H45" s="20">
        <v>2019</v>
      </c>
      <c r="I45" s="24">
        <f>VLOOKUP(C45,[1]备案用202107!B:K,10,0)</f>
        <v>99</v>
      </c>
      <c r="J45" s="20" t="s">
        <v>145</v>
      </c>
    </row>
    <row r="46" spans="1:10" s="15" customFormat="1" ht="18" customHeight="1" x14ac:dyDescent="0.2">
      <c r="A46" s="28">
        <v>44</v>
      </c>
      <c r="B46" s="29" t="s">
        <v>148</v>
      </c>
      <c r="C46" s="21" t="s">
        <v>149</v>
      </c>
      <c r="D46" s="21" t="s">
        <v>150</v>
      </c>
      <c r="E46" s="26" t="s">
        <v>692</v>
      </c>
      <c r="F46" s="23" t="s">
        <v>59</v>
      </c>
      <c r="G46" s="23" t="s">
        <v>151</v>
      </c>
      <c r="H46" s="20">
        <v>2019</v>
      </c>
      <c r="I46" s="24">
        <f>VLOOKUP(C46,[1]备案用202107!B:K,10,0)</f>
        <v>45</v>
      </c>
      <c r="J46" s="20" t="s">
        <v>145</v>
      </c>
    </row>
    <row r="47" spans="1:10" s="15" customFormat="1" ht="18" customHeight="1" x14ac:dyDescent="0.2">
      <c r="A47" s="28"/>
      <c r="B47" s="29"/>
      <c r="C47" s="25" t="s">
        <v>152</v>
      </c>
      <c r="D47" s="21" t="s">
        <v>153</v>
      </c>
      <c r="E47" s="26" t="s">
        <v>693</v>
      </c>
      <c r="F47" s="23" t="s">
        <v>59</v>
      </c>
      <c r="G47" s="23" t="s">
        <v>154</v>
      </c>
      <c r="H47" s="20">
        <v>2019</v>
      </c>
      <c r="I47" s="24">
        <f>VLOOKUP(C47,[1]备案用202107!B:K,10,0)</f>
        <v>75</v>
      </c>
      <c r="J47" s="20" t="s">
        <v>145</v>
      </c>
    </row>
    <row r="48" spans="1:10" ht="18" customHeight="1" x14ac:dyDescent="0.2">
      <c r="A48" s="1">
        <v>45</v>
      </c>
      <c r="B48" s="4" t="s">
        <v>155</v>
      </c>
      <c r="C48" s="4" t="s">
        <v>156</v>
      </c>
      <c r="D48" s="4" t="s">
        <v>12</v>
      </c>
      <c r="E48" s="5" t="s">
        <v>694</v>
      </c>
      <c r="F48" s="6" t="s">
        <v>157</v>
      </c>
      <c r="G48" s="6" t="s">
        <v>158</v>
      </c>
      <c r="H48" s="2">
        <v>2008</v>
      </c>
      <c r="I48" s="7">
        <f>VLOOKUP(C48,[1]备案用202107!B:K,10,0)</f>
        <v>33</v>
      </c>
      <c r="J48" s="6" t="s">
        <v>159</v>
      </c>
    </row>
    <row r="49" spans="1:10" ht="18" customHeight="1" x14ac:dyDescent="0.2">
      <c r="A49" s="1">
        <v>46</v>
      </c>
      <c r="B49" s="4" t="s">
        <v>160</v>
      </c>
      <c r="C49" s="4" t="s">
        <v>161</v>
      </c>
      <c r="D49" s="4" t="s">
        <v>52</v>
      </c>
      <c r="E49" s="5" t="s">
        <v>695</v>
      </c>
      <c r="F49" s="6" t="s">
        <v>99</v>
      </c>
      <c r="G49" s="6" t="s">
        <v>162</v>
      </c>
      <c r="H49" s="2">
        <v>2009</v>
      </c>
      <c r="I49" s="7">
        <f>VLOOKUP(C49,[1]备案用202107!B:K,10,0)</f>
        <v>36</v>
      </c>
      <c r="J49" s="6" t="s">
        <v>159</v>
      </c>
    </row>
    <row r="50" spans="1:10" s="15" customFormat="1" ht="18" customHeight="1" x14ac:dyDescent="0.2">
      <c r="A50" s="16">
        <v>47</v>
      </c>
      <c r="B50" s="21" t="s">
        <v>163</v>
      </c>
      <c r="C50" s="21" t="s">
        <v>164</v>
      </c>
      <c r="D50" s="21" t="s">
        <v>52</v>
      </c>
      <c r="E50" s="23" t="s">
        <v>696</v>
      </c>
      <c r="F50" s="23" t="s">
        <v>165</v>
      </c>
      <c r="G50" s="23" t="s">
        <v>166</v>
      </c>
      <c r="H50" s="20">
        <v>2015</v>
      </c>
      <c r="I50" s="24">
        <f>VLOOKUP(C50,[1]备案用202107!B:K,10,0)</f>
        <v>38</v>
      </c>
      <c r="J50" s="23" t="s">
        <v>159</v>
      </c>
    </row>
    <row r="51" spans="1:10" s="15" customFormat="1" ht="18" customHeight="1" x14ac:dyDescent="0.2">
      <c r="A51" s="16">
        <v>48</v>
      </c>
      <c r="B51" s="21" t="s">
        <v>167</v>
      </c>
      <c r="C51" s="21" t="s">
        <v>168</v>
      </c>
      <c r="D51" s="21" t="s">
        <v>28</v>
      </c>
      <c r="E51" s="23" t="s">
        <v>697</v>
      </c>
      <c r="F51" s="23" t="s">
        <v>59</v>
      </c>
      <c r="G51" s="23" t="s">
        <v>169</v>
      </c>
      <c r="H51" s="20">
        <v>2020</v>
      </c>
      <c r="I51" s="24">
        <f>VLOOKUP(C51,[1]备案用202107!B:K,10,0)</f>
        <v>49</v>
      </c>
      <c r="J51" s="23" t="s">
        <v>159</v>
      </c>
    </row>
    <row r="52" spans="1:10" ht="18" customHeight="1" x14ac:dyDescent="0.2">
      <c r="A52" s="1">
        <v>49</v>
      </c>
      <c r="B52" s="4" t="s">
        <v>170</v>
      </c>
      <c r="C52" s="4" t="s">
        <v>171</v>
      </c>
      <c r="D52" s="4" t="s">
        <v>150</v>
      </c>
      <c r="E52" s="5" t="s">
        <v>698</v>
      </c>
      <c r="F52" s="6" t="s">
        <v>844</v>
      </c>
      <c r="G52" s="6" t="s">
        <v>173</v>
      </c>
      <c r="H52" s="2">
        <v>2017</v>
      </c>
      <c r="I52" s="7">
        <f>VLOOKUP(C52,[1]备案用202107!B:K,10,0)</f>
        <v>35</v>
      </c>
      <c r="J52" s="6" t="s">
        <v>159</v>
      </c>
    </row>
    <row r="53" spans="1:10" ht="18" customHeight="1" x14ac:dyDescent="0.2">
      <c r="A53" s="30">
        <v>50</v>
      </c>
      <c r="B53" s="31" t="s">
        <v>174</v>
      </c>
      <c r="C53" s="31" t="s">
        <v>841</v>
      </c>
      <c r="D53" s="31" t="s">
        <v>842</v>
      </c>
      <c r="E53" s="32" t="s">
        <v>843</v>
      </c>
      <c r="F53" s="33" t="s">
        <v>844</v>
      </c>
      <c r="G53" s="33" t="s">
        <v>845</v>
      </c>
      <c r="H53" s="34">
        <v>2019</v>
      </c>
      <c r="I53" s="35">
        <v>56</v>
      </c>
      <c r="J53" s="33" t="s">
        <v>159</v>
      </c>
    </row>
    <row r="54" spans="1:10" ht="18" customHeight="1" x14ac:dyDescent="0.2">
      <c r="A54" s="1">
        <v>51</v>
      </c>
      <c r="B54" s="4" t="s">
        <v>176</v>
      </c>
      <c r="C54" s="4" t="s">
        <v>176</v>
      </c>
      <c r="D54" s="4" t="s">
        <v>177</v>
      </c>
      <c r="E54" s="8" t="s">
        <v>699</v>
      </c>
      <c r="F54" s="6" t="s">
        <v>59</v>
      </c>
      <c r="G54" s="6" t="s">
        <v>178</v>
      </c>
      <c r="H54" s="2">
        <v>2019</v>
      </c>
      <c r="I54" s="7">
        <f>VLOOKUP(C54,[1]备案用202107!B:K,10,0)</f>
        <v>69</v>
      </c>
      <c r="J54" s="6" t="s">
        <v>159</v>
      </c>
    </row>
    <row r="55" spans="1:10" ht="18" customHeight="1" x14ac:dyDescent="0.2">
      <c r="A55" s="1">
        <v>52</v>
      </c>
      <c r="B55" s="4" t="s">
        <v>179</v>
      </c>
      <c r="C55" s="4" t="s">
        <v>180</v>
      </c>
      <c r="D55" s="4" t="s">
        <v>63</v>
      </c>
      <c r="E55" s="5" t="s">
        <v>700</v>
      </c>
      <c r="F55" s="6" t="s">
        <v>172</v>
      </c>
      <c r="G55" s="6" t="s">
        <v>181</v>
      </c>
      <c r="H55" s="2">
        <v>2016</v>
      </c>
      <c r="I55" s="7">
        <f>VLOOKUP(C55,[1]备案用202107!B:K,10,0)</f>
        <v>45</v>
      </c>
      <c r="J55" s="6" t="s">
        <v>159</v>
      </c>
    </row>
    <row r="56" spans="1:10" ht="18" customHeight="1" x14ac:dyDescent="0.2">
      <c r="A56" s="1">
        <v>53</v>
      </c>
      <c r="B56" s="4" t="s">
        <v>182</v>
      </c>
      <c r="C56" s="4" t="s">
        <v>182</v>
      </c>
      <c r="D56" s="4" t="s">
        <v>12</v>
      </c>
      <c r="E56" s="5" t="s">
        <v>701</v>
      </c>
      <c r="F56" s="6" t="s">
        <v>183</v>
      </c>
      <c r="G56" s="6" t="s">
        <v>184</v>
      </c>
      <c r="H56" s="2">
        <v>2009</v>
      </c>
      <c r="I56" s="7">
        <f>VLOOKUP(C56,[1]备案用202107!B:K,10,0)</f>
        <v>21</v>
      </c>
      <c r="J56" s="6" t="s">
        <v>159</v>
      </c>
    </row>
    <row r="57" spans="1:10" ht="18" customHeight="1" x14ac:dyDescent="0.2">
      <c r="A57" s="1">
        <v>54</v>
      </c>
      <c r="B57" s="4" t="s">
        <v>185</v>
      </c>
      <c r="C57" s="4" t="s">
        <v>186</v>
      </c>
      <c r="D57" s="4" t="s">
        <v>52</v>
      </c>
      <c r="E57" s="5" t="s">
        <v>702</v>
      </c>
      <c r="F57" s="6" t="s">
        <v>59</v>
      </c>
      <c r="G57" s="6" t="s">
        <v>187</v>
      </c>
      <c r="H57" s="2">
        <v>2007</v>
      </c>
      <c r="I57" s="7">
        <f>VLOOKUP(C57,[1]备案用202107!B:K,10,0)</f>
        <v>28</v>
      </c>
      <c r="J57" s="6" t="s">
        <v>188</v>
      </c>
    </row>
    <row r="58" spans="1:10" ht="18" customHeight="1" x14ac:dyDescent="0.2">
      <c r="A58" s="1">
        <v>55</v>
      </c>
      <c r="B58" s="4" t="s">
        <v>189</v>
      </c>
      <c r="C58" s="4" t="s">
        <v>190</v>
      </c>
      <c r="D58" s="4" t="s">
        <v>63</v>
      </c>
      <c r="E58" s="5" t="s">
        <v>703</v>
      </c>
      <c r="F58" s="6" t="s">
        <v>59</v>
      </c>
      <c r="G58" s="6" t="s">
        <v>191</v>
      </c>
      <c r="H58" s="2">
        <v>2019</v>
      </c>
      <c r="I58" s="7">
        <f>VLOOKUP(C58,[1]备案用202107!B:K,10,0)</f>
        <v>45</v>
      </c>
      <c r="J58" s="6" t="s">
        <v>188</v>
      </c>
    </row>
    <row r="59" spans="1:10" ht="18" customHeight="1" x14ac:dyDescent="0.2">
      <c r="A59" s="1">
        <v>56</v>
      </c>
      <c r="B59" s="4" t="s">
        <v>192</v>
      </c>
      <c r="C59" s="4" t="s">
        <v>193</v>
      </c>
      <c r="D59" s="4" t="s">
        <v>175</v>
      </c>
      <c r="E59" s="5" t="s">
        <v>704</v>
      </c>
      <c r="F59" s="6" t="s">
        <v>59</v>
      </c>
      <c r="G59" s="6" t="s">
        <v>194</v>
      </c>
      <c r="H59" s="2">
        <v>2012</v>
      </c>
      <c r="I59" s="7">
        <f>VLOOKUP(C59,[1]备案用202107!B:K,10,0)</f>
        <v>33</v>
      </c>
      <c r="J59" s="6" t="s">
        <v>195</v>
      </c>
    </row>
    <row r="60" spans="1:10" ht="18" customHeight="1" x14ac:dyDescent="0.2">
      <c r="A60" s="1">
        <v>57</v>
      </c>
      <c r="B60" s="4" t="s">
        <v>196</v>
      </c>
      <c r="C60" s="4" t="s">
        <v>197</v>
      </c>
      <c r="D60" s="4" t="s">
        <v>12</v>
      </c>
      <c r="E60" s="5" t="s">
        <v>705</v>
      </c>
      <c r="F60" s="6" t="s">
        <v>198</v>
      </c>
      <c r="G60" s="6" t="s">
        <v>199</v>
      </c>
      <c r="H60" s="2">
        <v>2008</v>
      </c>
      <c r="I60" s="7">
        <f>VLOOKUP(C60,[1]备案用202107!B:K,10,0)</f>
        <v>33</v>
      </c>
      <c r="J60" s="6" t="s">
        <v>195</v>
      </c>
    </row>
    <row r="61" spans="1:10" ht="18" customHeight="1" x14ac:dyDescent="0.2">
      <c r="A61" s="1">
        <v>58</v>
      </c>
      <c r="B61" s="4" t="s">
        <v>200</v>
      </c>
      <c r="C61" s="4" t="s">
        <v>201</v>
      </c>
      <c r="D61" s="4" t="s">
        <v>12</v>
      </c>
      <c r="E61" s="5" t="s">
        <v>706</v>
      </c>
      <c r="F61" s="6" t="s">
        <v>59</v>
      </c>
      <c r="G61" s="6" t="s">
        <v>202</v>
      </c>
      <c r="H61" s="2">
        <v>2004</v>
      </c>
      <c r="I61" s="7">
        <f>VLOOKUP(C61,[1]备案用202107!B:K,10,0)</f>
        <v>28</v>
      </c>
      <c r="J61" s="6" t="s">
        <v>195</v>
      </c>
    </row>
    <row r="62" spans="1:10" ht="18" customHeight="1" x14ac:dyDescent="0.2">
      <c r="A62" s="1">
        <v>59</v>
      </c>
      <c r="B62" s="4" t="s">
        <v>203</v>
      </c>
      <c r="C62" s="4" t="s">
        <v>203</v>
      </c>
      <c r="D62" s="4" t="s">
        <v>12</v>
      </c>
      <c r="E62" s="5" t="s">
        <v>707</v>
      </c>
      <c r="F62" s="6" t="s">
        <v>59</v>
      </c>
      <c r="G62" s="6" t="s">
        <v>204</v>
      </c>
      <c r="H62" s="2">
        <v>2006</v>
      </c>
      <c r="I62" s="7">
        <f>VLOOKUP(C62,[1]备案用202107!B:K,10,0)</f>
        <v>29.8</v>
      </c>
      <c r="J62" s="6" t="s">
        <v>205</v>
      </c>
    </row>
    <row r="63" spans="1:10" ht="18" customHeight="1" x14ac:dyDescent="0.2">
      <c r="A63" s="1">
        <v>60</v>
      </c>
      <c r="B63" s="4" t="s">
        <v>206</v>
      </c>
      <c r="C63" s="4" t="s">
        <v>207</v>
      </c>
      <c r="D63" s="4" t="s">
        <v>12</v>
      </c>
      <c r="E63" s="5" t="s">
        <v>708</v>
      </c>
      <c r="F63" s="6" t="s">
        <v>208</v>
      </c>
      <c r="G63" s="6" t="s">
        <v>209</v>
      </c>
      <c r="H63" s="2">
        <v>2010</v>
      </c>
      <c r="I63" s="7">
        <f>VLOOKUP(C63,[1]备案用202107!B:K,10,0)</f>
        <v>34</v>
      </c>
      <c r="J63" s="6" t="s">
        <v>205</v>
      </c>
    </row>
    <row r="64" spans="1:10" ht="18" customHeight="1" x14ac:dyDescent="0.2">
      <c r="A64" s="1">
        <v>61</v>
      </c>
      <c r="B64" s="4" t="s">
        <v>210</v>
      </c>
      <c r="C64" s="4" t="s">
        <v>211</v>
      </c>
      <c r="D64" s="4" t="s">
        <v>12</v>
      </c>
      <c r="E64" s="5" t="s">
        <v>709</v>
      </c>
      <c r="F64" s="6" t="s">
        <v>198</v>
      </c>
      <c r="G64" s="6" t="s">
        <v>212</v>
      </c>
      <c r="H64" s="2">
        <v>2002</v>
      </c>
      <c r="I64" s="7">
        <f>VLOOKUP(C64,[1]备案用202107!B:K,10,0)</f>
        <v>25</v>
      </c>
      <c r="J64" s="6" t="s">
        <v>213</v>
      </c>
    </row>
    <row r="65" spans="1:10" ht="18" customHeight="1" x14ac:dyDescent="0.2">
      <c r="A65" s="1">
        <v>62</v>
      </c>
      <c r="B65" s="4" t="s">
        <v>214</v>
      </c>
      <c r="C65" s="4" t="s">
        <v>215</v>
      </c>
      <c r="D65" s="4" t="s">
        <v>28</v>
      </c>
      <c r="E65" s="5" t="s">
        <v>710</v>
      </c>
      <c r="F65" s="6" t="s">
        <v>59</v>
      </c>
      <c r="G65" s="6" t="s">
        <v>216</v>
      </c>
      <c r="H65" s="2">
        <v>2011</v>
      </c>
      <c r="I65" s="7">
        <f>VLOOKUP(C65,[1]备案用202107!B:K,10,0)</f>
        <v>38</v>
      </c>
      <c r="J65" s="6" t="s">
        <v>217</v>
      </c>
    </row>
    <row r="66" spans="1:10" ht="18" customHeight="1" x14ac:dyDescent="0.2">
      <c r="A66" s="1">
        <v>63</v>
      </c>
      <c r="B66" s="4" t="s">
        <v>218</v>
      </c>
      <c r="C66" s="4" t="s">
        <v>218</v>
      </c>
      <c r="D66" s="4" t="s">
        <v>175</v>
      </c>
      <c r="E66" s="5" t="s">
        <v>711</v>
      </c>
      <c r="F66" s="6" t="s">
        <v>208</v>
      </c>
      <c r="G66" s="6" t="s">
        <v>219</v>
      </c>
      <c r="H66" s="2">
        <v>2010</v>
      </c>
      <c r="I66" s="7">
        <f>VLOOKUP(C66,[1]备案用202107!B:K,10,0)</f>
        <v>35</v>
      </c>
      <c r="J66" s="6" t="s">
        <v>217</v>
      </c>
    </row>
    <row r="67" spans="1:10" ht="18" customHeight="1" x14ac:dyDescent="0.2">
      <c r="A67" s="1">
        <v>64</v>
      </c>
      <c r="B67" s="4" t="s">
        <v>220</v>
      </c>
      <c r="C67" s="4" t="s">
        <v>221</v>
      </c>
      <c r="D67" s="4" t="s">
        <v>52</v>
      </c>
      <c r="E67" s="5" t="s">
        <v>712</v>
      </c>
      <c r="F67" s="6" t="s">
        <v>59</v>
      </c>
      <c r="G67" s="6" t="s">
        <v>222</v>
      </c>
      <c r="H67" s="2">
        <v>2016</v>
      </c>
      <c r="I67" s="7">
        <f>VLOOKUP(C67,[1]备案用202107!B:K,10,0)</f>
        <v>45</v>
      </c>
      <c r="J67" s="6" t="s">
        <v>217</v>
      </c>
    </row>
    <row r="68" spans="1:10" ht="18" customHeight="1" x14ac:dyDescent="0.2">
      <c r="A68" s="1">
        <v>65</v>
      </c>
      <c r="B68" s="4" t="s">
        <v>223</v>
      </c>
      <c r="C68" s="4" t="s">
        <v>224</v>
      </c>
      <c r="D68" s="4" t="s">
        <v>52</v>
      </c>
      <c r="E68" s="5" t="s">
        <v>713</v>
      </c>
      <c r="F68" s="6" t="s">
        <v>165</v>
      </c>
      <c r="G68" s="6" t="s">
        <v>225</v>
      </c>
      <c r="H68" s="2">
        <v>2009</v>
      </c>
      <c r="I68" s="7">
        <f>VLOOKUP(C68,[1]备案用202107!B:K,10,0)</f>
        <v>40</v>
      </c>
      <c r="J68" s="6" t="s">
        <v>217</v>
      </c>
    </row>
    <row r="69" spans="1:10" ht="18" customHeight="1" x14ac:dyDescent="0.2">
      <c r="A69" s="1">
        <v>66</v>
      </c>
      <c r="B69" s="4" t="s">
        <v>226</v>
      </c>
      <c r="C69" s="4" t="s">
        <v>227</v>
      </c>
      <c r="D69" s="4" t="s">
        <v>12</v>
      </c>
      <c r="E69" s="5" t="s">
        <v>714</v>
      </c>
      <c r="F69" s="6" t="s">
        <v>59</v>
      </c>
      <c r="G69" s="6" t="s">
        <v>228</v>
      </c>
      <c r="H69" s="2">
        <v>2002</v>
      </c>
      <c r="I69" s="7">
        <f>VLOOKUP(C69,[1]备案用202107!B:K,10,0)</f>
        <v>32</v>
      </c>
      <c r="J69" s="6" t="s">
        <v>217</v>
      </c>
    </row>
    <row r="70" spans="1:10" ht="18" customHeight="1" x14ac:dyDescent="0.2">
      <c r="A70" s="1">
        <v>67</v>
      </c>
      <c r="B70" s="4" t="s">
        <v>229</v>
      </c>
      <c r="C70" s="4" t="s">
        <v>229</v>
      </c>
      <c r="D70" s="4" t="s">
        <v>12</v>
      </c>
      <c r="E70" s="5" t="s">
        <v>715</v>
      </c>
      <c r="F70" s="6" t="s">
        <v>53</v>
      </c>
      <c r="G70" s="6" t="s">
        <v>230</v>
      </c>
      <c r="H70" s="2">
        <v>2004</v>
      </c>
      <c r="I70" s="7">
        <f>VLOOKUP(C70,[1]备案用202107!B:K,10,0)</f>
        <v>38</v>
      </c>
      <c r="J70" s="6" t="s">
        <v>217</v>
      </c>
    </row>
    <row r="71" spans="1:10" ht="18" customHeight="1" x14ac:dyDescent="0.2">
      <c r="A71" s="1">
        <v>68</v>
      </c>
      <c r="B71" s="4" t="s">
        <v>231</v>
      </c>
      <c r="C71" s="4" t="s">
        <v>231</v>
      </c>
      <c r="D71" s="4" t="s">
        <v>52</v>
      </c>
      <c r="E71" s="5" t="s">
        <v>716</v>
      </c>
      <c r="F71" s="6" t="s">
        <v>59</v>
      </c>
      <c r="G71" s="6" t="s">
        <v>232</v>
      </c>
      <c r="H71" s="2">
        <v>2005</v>
      </c>
      <c r="I71" s="7">
        <f>VLOOKUP(C71,[1]备案用202107!B:K,10,0)</f>
        <v>28</v>
      </c>
      <c r="J71" s="6" t="s">
        <v>217</v>
      </c>
    </row>
    <row r="72" spans="1:10" ht="18" customHeight="1" x14ac:dyDescent="0.2">
      <c r="A72" s="1">
        <v>69</v>
      </c>
      <c r="B72" s="4" t="s">
        <v>233</v>
      </c>
      <c r="C72" s="4" t="s">
        <v>20</v>
      </c>
      <c r="D72" s="4"/>
      <c r="E72" s="5"/>
      <c r="F72" s="6"/>
      <c r="G72" s="6"/>
      <c r="H72" s="2"/>
      <c r="I72" s="7"/>
      <c r="J72" s="6" t="s">
        <v>217</v>
      </c>
    </row>
    <row r="73" spans="1:10" ht="18" customHeight="1" x14ac:dyDescent="0.2">
      <c r="A73" s="1">
        <v>70</v>
      </c>
      <c r="B73" s="4" t="s">
        <v>234</v>
      </c>
      <c r="C73" s="4" t="s">
        <v>235</v>
      </c>
      <c r="D73" s="4" t="s">
        <v>12</v>
      </c>
      <c r="E73" s="5" t="s">
        <v>717</v>
      </c>
      <c r="F73" s="6" t="s">
        <v>236</v>
      </c>
      <c r="G73" s="6" t="s">
        <v>237</v>
      </c>
      <c r="H73" s="2">
        <v>2004</v>
      </c>
      <c r="I73" s="7">
        <f>VLOOKUP(C73,[1]备案用202107!B:K,10,0)</f>
        <v>24</v>
      </c>
      <c r="J73" s="6" t="s">
        <v>217</v>
      </c>
    </row>
    <row r="74" spans="1:10" ht="18" customHeight="1" x14ac:dyDescent="0.2">
      <c r="A74" s="1">
        <v>71</v>
      </c>
      <c r="B74" s="4" t="s">
        <v>238</v>
      </c>
      <c r="C74" s="4" t="s">
        <v>239</v>
      </c>
      <c r="D74" s="4" t="s">
        <v>175</v>
      </c>
      <c r="E74" s="5" t="s">
        <v>718</v>
      </c>
      <c r="F74" s="6" t="s">
        <v>240</v>
      </c>
      <c r="G74" s="6" t="s">
        <v>241</v>
      </c>
      <c r="H74" s="2">
        <v>2017</v>
      </c>
      <c r="I74" s="7">
        <f>VLOOKUP(C74,[1]备案用202107!B:K,10,0)</f>
        <v>55</v>
      </c>
      <c r="J74" s="6" t="s">
        <v>217</v>
      </c>
    </row>
    <row r="75" spans="1:10" ht="18" customHeight="1" x14ac:dyDescent="0.2">
      <c r="A75" s="1">
        <v>72</v>
      </c>
      <c r="B75" s="4" t="s">
        <v>242</v>
      </c>
      <c r="C75" s="4" t="s">
        <v>242</v>
      </c>
      <c r="D75" s="4" t="s">
        <v>175</v>
      </c>
      <c r="E75" s="5" t="s">
        <v>719</v>
      </c>
      <c r="F75" s="6" t="s">
        <v>243</v>
      </c>
      <c r="G75" s="6" t="s">
        <v>244</v>
      </c>
      <c r="H75" s="2">
        <v>2010</v>
      </c>
      <c r="I75" s="7">
        <f>VLOOKUP(C75,[1]备案用202107!B:K,10,0)</f>
        <v>32</v>
      </c>
      <c r="J75" s="6" t="s">
        <v>245</v>
      </c>
    </row>
    <row r="76" spans="1:10" ht="18" customHeight="1" x14ac:dyDescent="0.2">
      <c r="A76" s="1">
        <v>73</v>
      </c>
      <c r="B76" s="4" t="s">
        <v>246</v>
      </c>
      <c r="C76" s="4" t="s">
        <v>246</v>
      </c>
      <c r="D76" s="4" t="s">
        <v>52</v>
      </c>
      <c r="E76" s="5" t="s">
        <v>720</v>
      </c>
      <c r="F76" s="6" t="s">
        <v>129</v>
      </c>
      <c r="G76" s="6" t="s">
        <v>247</v>
      </c>
      <c r="H76" s="2">
        <v>2009</v>
      </c>
      <c r="I76" s="7">
        <f>VLOOKUP(C76,[1]备案用202107!B:K,10,0)</f>
        <v>29</v>
      </c>
      <c r="J76" s="6" t="s">
        <v>245</v>
      </c>
    </row>
    <row r="77" spans="1:10" ht="18" customHeight="1" x14ac:dyDescent="0.2">
      <c r="A77" s="1">
        <v>74</v>
      </c>
      <c r="B77" s="4" t="s">
        <v>248</v>
      </c>
      <c r="C77" s="4" t="s">
        <v>249</v>
      </c>
      <c r="D77" s="4" t="s">
        <v>52</v>
      </c>
      <c r="E77" s="5" t="s">
        <v>721</v>
      </c>
      <c r="F77" s="6" t="s">
        <v>17</v>
      </c>
      <c r="G77" s="6" t="s">
        <v>250</v>
      </c>
      <c r="H77" s="2">
        <v>2011</v>
      </c>
      <c r="I77" s="7">
        <f>VLOOKUP(C77,[1]备案用202107!B:K,10,0)</f>
        <v>39</v>
      </c>
      <c r="J77" s="6" t="s">
        <v>245</v>
      </c>
    </row>
    <row r="78" spans="1:10" ht="18" customHeight="1" x14ac:dyDescent="0.2">
      <c r="A78" s="1">
        <v>75</v>
      </c>
      <c r="B78" s="4" t="s">
        <v>251</v>
      </c>
      <c r="C78" s="4" t="s">
        <v>251</v>
      </c>
      <c r="D78" s="4" t="s">
        <v>12</v>
      </c>
      <c r="E78" s="5" t="s">
        <v>722</v>
      </c>
      <c r="F78" s="6" t="s">
        <v>165</v>
      </c>
      <c r="G78" s="6" t="s">
        <v>252</v>
      </c>
      <c r="H78" s="2">
        <v>2008</v>
      </c>
      <c r="I78" s="7">
        <f>VLOOKUP(C78,[1]备案用202107!B:K,10,0)</f>
        <v>29</v>
      </c>
      <c r="J78" s="6" t="s">
        <v>245</v>
      </c>
    </row>
    <row r="79" spans="1:10" ht="18" customHeight="1" x14ac:dyDescent="0.2">
      <c r="A79" s="1">
        <v>76</v>
      </c>
      <c r="B79" s="4" t="s">
        <v>253</v>
      </c>
      <c r="C79" s="4" t="s">
        <v>254</v>
      </c>
      <c r="D79" s="4" t="s">
        <v>52</v>
      </c>
      <c r="E79" s="5" t="s">
        <v>723</v>
      </c>
      <c r="F79" s="6" t="s">
        <v>255</v>
      </c>
      <c r="G79" s="6" t="s">
        <v>256</v>
      </c>
      <c r="H79" s="2">
        <v>2012</v>
      </c>
      <c r="I79" s="7">
        <f>VLOOKUP(C79,[1]备案用202107!B:K,10,0)</f>
        <v>36</v>
      </c>
      <c r="J79" s="6" t="s">
        <v>245</v>
      </c>
    </row>
    <row r="80" spans="1:10" ht="18" customHeight="1" x14ac:dyDescent="0.2">
      <c r="A80" s="1">
        <v>77</v>
      </c>
      <c r="B80" s="4" t="s">
        <v>257</v>
      </c>
      <c r="C80" s="4" t="s">
        <v>258</v>
      </c>
      <c r="D80" s="4" t="s">
        <v>28</v>
      </c>
      <c r="E80" s="5" t="s">
        <v>724</v>
      </c>
      <c r="F80" s="6" t="s">
        <v>59</v>
      </c>
      <c r="G80" s="6" t="s">
        <v>259</v>
      </c>
      <c r="H80" s="2">
        <v>2011</v>
      </c>
      <c r="I80" s="7">
        <f>VLOOKUP(C80,[1]备案用202107!B:K,10,0)</f>
        <v>36</v>
      </c>
      <c r="J80" s="6" t="s">
        <v>245</v>
      </c>
    </row>
    <row r="81" spans="1:10" ht="18" customHeight="1" x14ac:dyDescent="0.2">
      <c r="A81" s="1">
        <v>78</v>
      </c>
      <c r="B81" s="4" t="s">
        <v>260</v>
      </c>
      <c r="C81" s="4" t="s">
        <v>261</v>
      </c>
      <c r="D81" s="4" t="s">
        <v>28</v>
      </c>
      <c r="E81" s="9" t="s">
        <v>725</v>
      </c>
      <c r="F81" s="6" t="s">
        <v>59</v>
      </c>
      <c r="G81" s="6" t="s">
        <v>262</v>
      </c>
      <c r="H81" s="2">
        <v>2010</v>
      </c>
      <c r="I81" s="7">
        <f>VLOOKUP(C81,[1]备案用202107!B:K,10,0)</f>
        <v>35</v>
      </c>
      <c r="J81" s="6" t="s">
        <v>245</v>
      </c>
    </row>
    <row r="82" spans="1:10" ht="18" customHeight="1" x14ac:dyDescent="0.2">
      <c r="A82" s="1">
        <v>79</v>
      </c>
      <c r="B82" s="4" t="s">
        <v>263</v>
      </c>
      <c r="C82" s="4" t="s">
        <v>264</v>
      </c>
      <c r="D82" s="4" t="s">
        <v>12</v>
      </c>
      <c r="E82" s="5" t="s">
        <v>726</v>
      </c>
      <c r="F82" s="6" t="s">
        <v>265</v>
      </c>
      <c r="G82" s="6" t="s">
        <v>266</v>
      </c>
      <c r="H82" s="2">
        <v>2010</v>
      </c>
      <c r="I82" s="7">
        <f>VLOOKUP(C82,[1]备案用202107!B:K,10,0)</f>
        <v>36</v>
      </c>
      <c r="J82" s="6" t="s">
        <v>245</v>
      </c>
    </row>
    <row r="83" spans="1:10" ht="18" customHeight="1" x14ac:dyDescent="0.2">
      <c r="A83" s="1">
        <v>80</v>
      </c>
      <c r="B83" s="4" t="s">
        <v>267</v>
      </c>
      <c r="C83" s="4" t="s">
        <v>267</v>
      </c>
      <c r="D83" s="4" t="s">
        <v>12</v>
      </c>
      <c r="E83" s="5" t="s">
        <v>727</v>
      </c>
      <c r="F83" s="6" t="s">
        <v>268</v>
      </c>
      <c r="G83" s="6" t="s">
        <v>269</v>
      </c>
      <c r="H83" s="2">
        <v>2005</v>
      </c>
      <c r="I83" s="7">
        <f>VLOOKUP(C83,[1]备案用202107!B:K,10,0)</f>
        <v>19</v>
      </c>
      <c r="J83" s="6" t="s">
        <v>245</v>
      </c>
    </row>
    <row r="84" spans="1:10" ht="18" customHeight="1" x14ac:dyDescent="0.2">
      <c r="A84" s="1">
        <v>81</v>
      </c>
      <c r="B84" s="4" t="s">
        <v>270</v>
      </c>
      <c r="C84" s="4" t="s">
        <v>271</v>
      </c>
      <c r="D84" s="4" t="s">
        <v>52</v>
      </c>
      <c r="E84" s="5" t="s">
        <v>728</v>
      </c>
      <c r="F84" s="6" t="s">
        <v>59</v>
      </c>
      <c r="G84" s="6" t="s">
        <v>272</v>
      </c>
      <c r="H84" s="2">
        <v>2007</v>
      </c>
      <c r="I84" s="7">
        <f>VLOOKUP(C84,[1]备案用202107!B:K,10,0)</f>
        <v>29</v>
      </c>
      <c r="J84" s="6" t="s">
        <v>245</v>
      </c>
    </row>
    <row r="85" spans="1:10" ht="18" customHeight="1" x14ac:dyDescent="0.2">
      <c r="A85" s="1">
        <v>82</v>
      </c>
      <c r="B85" s="4" t="s">
        <v>273</v>
      </c>
      <c r="C85" s="4" t="s">
        <v>273</v>
      </c>
      <c r="D85" s="4" t="s">
        <v>12</v>
      </c>
      <c r="E85" s="5" t="s">
        <v>729</v>
      </c>
      <c r="F85" s="6" t="s">
        <v>59</v>
      </c>
      <c r="G85" s="6" t="s">
        <v>274</v>
      </c>
      <c r="H85" s="2">
        <v>2009</v>
      </c>
      <c r="I85" s="7">
        <f>VLOOKUP(C85,[1]备案用202107!B:K,10,0)</f>
        <v>32</v>
      </c>
      <c r="J85" s="6" t="s">
        <v>245</v>
      </c>
    </row>
    <row r="86" spans="1:10" ht="18" customHeight="1" x14ac:dyDescent="0.2">
      <c r="A86" s="1">
        <v>83</v>
      </c>
      <c r="B86" s="4" t="s">
        <v>275</v>
      </c>
      <c r="C86" s="4" t="s">
        <v>276</v>
      </c>
      <c r="D86" s="4" t="s">
        <v>52</v>
      </c>
      <c r="E86" s="5" t="s">
        <v>730</v>
      </c>
      <c r="F86" s="6" t="s">
        <v>17</v>
      </c>
      <c r="G86" s="6" t="s">
        <v>277</v>
      </c>
      <c r="H86" s="2">
        <v>2017</v>
      </c>
      <c r="I86" s="7">
        <f>VLOOKUP(C86,[1]备案用202107!B:K,10,0)</f>
        <v>39</v>
      </c>
      <c r="J86" s="6" t="s">
        <v>245</v>
      </c>
    </row>
    <row r="87" spans="1:10" s="15" customFormat="1" ht="18" customHeight="1" x14ac:dyDescent="0.2">
      <c r="A87" s="16">
        <v>84</v>
      </c>
      <c r="B87" s="21" t="s">
        <v>278</v>
      </c>
      <c r="C87" s="21" t="s">
        <v>279</v>
      </c>
      <c r="D87" s="21" t="s">
        <v>52</v>
      </c>
      <c r="E87" s="23" t="s">
        <v>731</v>
      </c>
      <c r="F87" s="23" t="s">
        <v>280</v>
      </c>
      <c r="G87" s="23" t="s">
        <v>281</v>
      </c>
      <c r="H87" s="20">
        <v>2019</v>
      </c>
      <c r="I87" s="24">
        <f>VLOOKUP(C87,[1]备案用202107!B:K,10,0)</f>
        <v>39.799999999999997</v>
      </c>
      <c r="J87" s="23" t="s">
        <v>245</v>
      </c>
    </row>
    <row r="88" spans="1:10" ht="18" customHeight="1" x14ac:dyDescent="0.2">
      <c r="A88" s="1">
        <v>85</v>
      </c>
      <c r="B88" s="4" t="s">
        <v>282</v>
      </c>
      <c r="C88" s="4" t="s">
        <v>282</v>
      </c>
      <c r="D88" s="4" t="s">
        <v>12</v>
      </c>
      <c r="E88" s="5" t="s">
        <v>732</v>
      </c>
      <c r="F88" s="6" t="s">
        <v>59</v>
      </c>
      <c r="G88" s="6" t="s">
        <v>283</v>
      </c>
      <c r="H88" s="2">
        <v>2007</v>
      </c>
      <c r="I88" s="7">
        <f>VLOOKUP(C88,[1]备案用202107!B:K,10,0)</f>
        <v>25</v>
      </c>
      <c r="J88" s="6" t="s">
        <v>245</v>
      </c>
    </row>
    <row r="89" spans="1:10" s="15" customFormat="1" ht="18" customHeight="1" x14ac:dyDescent="0.2">
      <c r="A89" s="16">
        <v>86</v>
      </c>
      <c r="B89" s="21" t="s">
        <v>284</v>
      </c>
      <c r="C89" s="21" t="s">
        <v>285</v>
      </c>
      <c r="D89" s="21" t="s">
        <v>177</v>
      </c>
      <c r="E89" s="23" t="s">
        <v>733</v>
      </c>
      <c r="F89" s="23" t="s">
        <v>59</v>
      </c>
      <c r="G89" s="23" t="s">
        <v>286</v>
      </c>
      <c r="H89" s="20">
        <v>2019</v>
      </c>
      <c r="I89" s="24">
        <f>VLOOKUP(C89,[1]备案用202107!B:K,10,0)</f>
        <v>45</v>
      </c>
      <c r="J89" s="23" t="s">
        <v>245</v>
      </c>
    </row>
    <row r="90" spans="1:10" ht="18" customHeight="1" x14ac:dyDescent="0.2">
      <c r="A90" s="1">
        <v>87</v>
      </c>
      <c r="B90" s="4" t="s">
        <v>287</v>
      </c>
      <c r="C90" s="4" t="s">
        <v>287</v>
      </c>
      <c r="D90" s="4" t="s">
        <v>52</v>
      </c>
      <c r="E90" s="5" t="s">
        <v>734</v>
      </c>
      <c r="F90" s="6" t="s">
        <v>17</v>
      </c>
      <c r="G90" s="6" t="s">
        <v>259</v>
      </c>
      <c r="H90" s="2">
        <v>2012</v>
      </c>
      <c r="I90" s="7">
        <f>VLOOKUP(C90,[1]备案用202107!B:K,10,0)</f>
        <v>39</v>
      </c>
      <c r="J90" s="6" t="s">
        <v>245</v>
      </c>
    </row>
    <row r="91" spans="1:10" ht="18" customHeight="1" x14ac:dyDescent="0.2">
      <c r="A91" s="1">
        <v>88</v>
      </c>
      <c r="B91" s="4" t="s">
        <v>288</v>
      </c>
      <c r="C91" s="4" t="s">
        <v>288</v>
      </c>
      <c r="D91" s="4" t="s">
        <v>12</v>
      </c>
      <c r="E91" s="5" t="s">
        <v>735</v>
      </c>
      <c r="F91" s="6" t="s">
        <v>289</v>
      </c>
      <c r="G91" s="6" t="s">
        <v>290</v>
      </c>
      <c r="H91" s="2">
        <v>2007</v>
      </c>
      <c r="I91" s="7">
        <f>VLOOKUP(C91,[1]备案用202107!B:K,10,0)</f>
        <v>36.6</v>
      </c>
      <c r="J91" s="6" t="s">
        <v>245</v>
      </c>
    </row>
    <row r="92" spans="1:10" ht="18" customHeight="1" x14ac:dyDescent="0.2">
      <c r="A92" s="1">
        <v>89</v>
      </c>
      <c r="B92" s="4" t="s">
        <v>291</v>
      </c>
      <c r="C92" s="4" t="s">
        <v>291</v>
      </c>
      <c r="D92" s="4" t="s">
        <v>12</v>
      </c>
      <c r="E92" s="5" t="s">
        <v>736</v>
      </c>
      <c r="F92" s="6" t="s">
        <v>59</v>
      </c>
      <c r="G92" s="6" t="s">
        <v>292</v>
      </c>
      <c r="H92" s="2">
        <v>2008</v>
      </c>
      <c r="I92" s="7">
        <f>VLOOKUP(C92,[1]备案用202107!B:K,10,0)</f>
        <v>34</v>
      </c>
      <c r="J92" s="6" t="s">
        <v>245</v>
      </c>
    </row>
    <row r="93" spans="1:10" ht="18" customHeight="1" x14ac:dyDescent="0.2">
      <c r="A93" s="1">
        <v>90</v>
      </c>
      <c r="B93" s="4" t="s">
        <v>293</v>
      </c>
      <c r="C93" s="4" t="s">
        <v>294</v>
      </c>
      <c r="D93" s="4" t="s">
        <v>295</v>
      </c>
      <c r="E93" s="8" t="s">
        <v>737</v>
      </c>
      <c r="F93" s="6" t="s">
        <v>59</v>
      </c>
      <c r="G93" s="6" t="s">
        <v>296</v>
      </c>
      <c r="H93" s="2">
        <v>2019</v>
      </c>
      <c r="I93" s="7">
        <f>VLOOKUP(C93,[1]备案用202107!B:K,10,0)</f>
        <v>45</v>
      </c>
      <c r="J93" s="6" t="s">
        <v>297</v>
      </c>
    </row>
    <row r="94" spans="1:10" s="15" customFormat="1" ht="18" customHeight="1" x14ac:dyDescent="0.2">
      <c r="A94" s="16">
        <v>91</v>
      </c>
      <c r="B94" s="21" t="s">
        <v>298</v>
      </c>
      <c r="C94" s="21" t="s">
        <v>299</v>
      </c>
      <c r="D94" s="21" t="s">
        <v>150</v>
      </c>
      <c r="E94" s="23" t="s">
        <v>738</v>
      </c>
      <c r="F94" s="23" t="s">
        <v>59</v>
      </c>
      <c r="G94" s="23" t="s">
        <v>300</v>
      </c>
      <c r="H94" s="20">
        <v>2018</v>
      </c>
      <c r="I94" s="24">
        <f>VLOOKUP(C94,[1]备案用202107!B:K,10,0)</f>
        <v>43</v>
      </c>
      <c r="J94" s="23" t="s">
        <v>297</v>
      </c>
    </row>
    <row r="95" spans="1:10" ht="18" customHeight="1" x14ac:dyDescent="0.2">
      <c r="A95" s="1">
        <v>92</v>
      </c>
      <c r="B95" s="4" t="s">
        <v>301</v>
      </c>
      <c r="C95" s="4" t="s">
        <v>302</v>
      </c>
      <c r="D95" s="4" t="s">
        <v>12</v>
      </c>
      <c r="E95" s="5" t="s">
        <v>739</v>
      </c>
      <c r="F95" s="6" t="s">
        <v>59</v>
      </c>
      <c r="G95" s="6" t="s">
        <v>303</v>
      </c>
      <c r="H95" s="2">
        <v>2017</v>
      </c>
      <c r="I95" s="7">
        <f>VLOOKUP(C95,[1]备案用202107!B:K,10,0)</f>
        <v>36</v>
      </c>
      <c r="J95" s="6" t="s">
        <v>304</v>
      </c>
    </row>
    <row r="96" spans="1:10" ht="27" customHeight="1" x14ac:dyDescent="0.2">
      <c r="A96" s="1">
        <v>93</v>
      </c>
      <c r="B96" s="4" t="s">
        <v>305</v>
      </c>
      <c r="C96" s="4" t="s">
        <v>306</v>
      </c>
      <c r="D96" s="4" t="s">
        <v>12</v>
      </c>
      <c r="E96" s="5" t="s">
        <v>740</v>
      </c>
      <c r="F96" s="6" t="s">
        <v>307</v>
      </c>
      <c r="G96" s="6" t="s">
        <v>308</v>
      </c>
      <c r="H96" s="2">
        <v>2009</v>
      </c>
      <c r="I96" s="7">
        <f>VLOOKUP(C96,[1]备案用202107!B:K,10,0)</f>
        <v>25</v>
      </c>
      <c r="J96" s="6" t="s">
        <v>304</v>
      </c>
    </row>
    <row r="97" spans="1:10" ht="18" customHeight="1" x14ac:dyDescent="0.2">
      <c r="A97" s="1">
        <v>94</v>
      </c>
      <c r="B97" s="4" t="s">
        <v>309</v>
      </c>
      <c r="C97" s="4" t="s">
        <v>310</v>
      </c>
      <c r="D97" s="4" t="s">
        <v>28</v>
      </c>
      <c r="E97" s="5" t="s">
        <v>741</v>
      </c>
      <c r="F97" s="6" t="s">
        <v>59</v>
      </c>
      <c r="G97" s="6" t="s">
        <v>311</v>
      </c>
      <c r="H97" s="2">
        <v>2007</v>
      </c>
      <c r="I97" s="7">
        <f>VLOOKUP(C97,[1]备案用202107!B:K,10,0)</f>
        <v>22</v>
      </c>
      <c r="J97" s="6" t="s">
        <v>304</v>
      </c>
    </row>
    <row r="98" spans="1:10" ht="18" customHeight="1" x14ac:dyDescent="0.2">
      <c r="A98" s="1">
        <v>95</v>
      </c>
      <c r="B98" s="4" t="s">
        <v>312</v>
      </c>
      <c r="C98" s="4" t="s">
        <v>313</v>
      </c>
      <c r="D98" s="4" t="s">
        <v>314</v>
      </c>
      <c r="E98" s="8" t="s">
        <v>742</v>
      </c>
      <c r="F98" s="6" t="s">
        <v>29</v>
      </c>
      <c r="G98" s="6" t="s">
        <v>315</v>
      </c>
      <c r="H98" s="2">
        <v>2015</v>
      </c>
      <c r="I98" s="7">
        <f>VLOOKUP(C98,[1]备案用202107!B:K,10,0)</f>
        <v>128</v>
      </c>
      <c r="J98" s="6" t="s">
        <v>304</v>
      </c>
    </row>
    <row r="99" spans="1:10" ht="18" customHeight="1" x14ac:dyDescent="0.2">
      <c r="A99" s="1">
        <v>96</v>
      </c>
      <c r="B99" s="4" t="s">
        <v>316</v>
      </c>
      <c r="C99" s="4" t="s">
        <v>316</v>
      </c>
      <c r="D99" s="4" t="s">
        <v>12</v>
      </c>
      <c r="E99" s="5" t="s">
        <v>743</v>
      </c>
      <c r="F99" s="6" t="s">
        <v>183</v>
      </c>
      <c r="G99" s="6" t="s">
        <v>317</v>
      </c>
      <c r="H99" s="2">
        <v>2009</v>
      </c>
      <c r="I99" s="7">
        <f>VLOOKUP(C99,[1]备案用202107!B:K,10,0)</f>
        <v>21</v>
      </c>
      <c r="J99" s="6" t="s">
        <v>318</v>
      </c>
    </row>
    <row r="100" spans="1:10" s="15" customFormat="1" ht="18" customHeight="1" x14ac:dyDescent="0.2">
      <c r="A100" s="16">
        <v>97</v>
      </c>
      <c r="B100" s="21" t="s">
        <v>319</v>
      </c>
      <c r="C100" s="21" t="s">
        <v>320</v>
      </c>
      <c r="D100" s="21" t="s">
        <v>52</v>
      </c>
      <c r="E100" s="22" t="s">
        <v>744</v>
      </c>
      <c r="F100" s="23" t="s">
        <v>321</v>
      </c>
      <c r="G100" s="23" t="s">
        <v>322</v>
      </c>
      <c r="H100" s="20">
        <v>2018</v>
      </c>
      <c r="I100" s="24">
        <f>VLOOKUP(C100,[1]备案用202107!B:K,10,0)</f>
        <v>75</v>
      </c>
      <c r="J100" s="23" t="s">
        <v>323</v>
      </c>
    </row>
    <row r="101" spans="1:10" ht="18" customHeight="1" x14ac:dyDescent="0.2">
      <c r="A101" s="1">
        <v>98</v>
      </c>
      <c r="B101" s="4" t="s">
        <v>324</v>
      </c>
      <c r="C101" s="4" t="s">
        <v>320</v>
      </c>
      <c r="D101" s="4" t="s">
        <v>52</v>
      </c>
      <c r="E101" s="8" t="s">
        <v>744</v>
      </c>
      <c r="F101" s="6" t="s">
        <v>321</v>
      </c>
      <c r="G101" s="6" t="s">
        <v>322</v>
      </c>
      <c r="H101" s="2">
        <v>2018</v>
      </c>
      <c r="I101" s="7">
        <f>VLOOKUP(C101,[1]备案用202107!B:K,10,0)</f>
        <v>75</v>
      </c>
      <c r="J101" s="6" t="s">
        <v>323</v>
      </c>
    </row>
    <row r="102" spans="1:10" ht="18" customHeight="1" x14ac:dyDescent="0.2">
      <c r="A102" s="1">
        <v>99</v>
      </c>
      <c r="B102" s="4" t="s">
        <v>325</v>
      </c>
      <c r="C102" s="4" t="s">
        <v>20</v>
      </c>
      <c r="D102" s="4"/>
      <c r="E102" s="5"/>
      <c r="F102" s="6"/>
      <c r="G102" s="6"/>
      <c r="H102" s="2"/>
      <c r="I102" s="7"/>
      <c r="J102" s="6" t="s">
        <v>323</v>
      </c>
    </row>
    <row r="103" spans="1:10" ht="18" customHeight="1" x14ac:dyDescent="0.2">
      <c r="A103" s="1">
        <v>100</v>
      </c>
      <c r="B103" s="4" t="s">
        <v>326</v>
      </c>
      <c r="C103" s="4" t="s">
        <v>326</v>
      </c>
      <c r="D103" s="4" t="s">
        <v>12</v>
      </c>
      <c r="E103" s="5" t="s">
        <v>745</v>
      </c>
      <c r="F103" s="6" t="s">
        <v>327</v>
      </c>
      <c r="G103" s="6" t="s">
        <v>328</v>
      </c>
      <c r="H103" s="2">
        <v>2004</v>
      </c>
      <c r="I103" s="7">
        <f>VLOOKUP(C103,[1]备案用202107!B:K,10,0)</f>
        <v>18</v>
      </c>
      <c r="J103" s="6" t="s">
        <v>323</v>
      </c>
    </row>
    <row r="104" spans="1:10" ht="18" customHeight="1" x14ac:dyDescent="0.2">
      <c r="A104" s="1">
        <v>101</v>
      </c>
      <c r="B104" s="4" t="s">
        <v>329</v>
      </c>
      <c r="C104" s="4" t="s">
        <v>330</v>
      </c>
      <c r="D104" s="4" t="s">
        <v>12</v>
      </c>
      <c r="E104" s="5" t="s">
        <v>746</v>
      </c>
      <c r="F104" s="6" t="s">
        <v>331</v>
      </c>
      <c r="G104" s="6" t="s">
        <v>332</v>
      </c>
      <c r="H104" s="2">
        <v>2004</v>
      </c>
      <c r="I104" s="7">
        <f>VLOOKUP(C104,[1]备案用202107!B:K,10,0)</f>
        <v>52</v>
      </c>
      <c r="J104" s="6" t="s">
        <v>323</v>
      </c>
    </row>
    <row r="105" spans="1:10" ht="18" customHeight="1" x14ac:dyDescent="0.2">
      <c r="A105" s="1">
        <v>102</v>
      </c>
      <c r="B105" s="4" t="s">
        <v>333</v>
      </c>
      <c r="C105" s="4" t="s">
        <v>334</v>
      </c>
      <c r="D105" s="4" t="s">
        <v>28</v>
      </c>
      <c r="E105" s="5" t="s">
        <v>747</v>
      </c>
      <c r="F105" s="6" t="s">
        <v>29</v>
      </c>
      <c r="G105" s="6" t="s">
        <v>335</v>
      </c>
      <c r="H105" s="2">
        <v>2016</v>
      </c>
      <c r="I105" s="7">
        <f>VLOOKUP(C105,[1]备案用202107!B:K,10,0)</f>
        <v>45</v>
      </c>
      <c r="J105" s="6" t="s">
        <v>323</v>
      </c>
    </row>
    <row r="106" spans="1:10" ht="18" customHeight="1" x14ac:dyDescent="0.2">
      <c r="A106" s="1">
        <v>103</v>
      </c>
      <c r="B106" s="4" t="s">
        <v>336</v>
      </c>
      <c r="C106" s="4" t="s">
        <v>337</v>
      </c>
      <c r="D106" s="4" t="s">
        <v>12</v>
      </c>
      <c r="E106" s="5" t="s">
        <v>748</v>
      </c>
      <c r="F106" s="6" t="s">
        <v>29</v>
      </c>
      <c r="G106" s="6" t="s">
        <v>338</v>
      </c>
      <c r="H106" s="2">
        <v>2009</v>
      </c>
      <c r="I106" s="7">
        <f>VLOOKUP(C106,[1]备案用202107!B:K,10,0)</f>
        <v>53</v>
      </c>
      <c r="J106" s="6" t="s">
        <v>323</v>
      </c>
    </row>
    <row r="107" spans="1:10" ht="18" customHeight="1" x14ac:dyDescent="0.2">
      <c r="A107" s="1">
        <v>104</v>
      </c>
      <c r="B107" s="4" t="s">
        <v>339</v>
      </c>
      <c r="C107" s="4" t="s">
        <v>20</v>
      </c>
      <c r="D107" s="4"/>
      <c r="E107" s="5"/>
      <c r="F107" s="6"/>
      <c r="G107" s="6"/>
      <c r="H107" s="2"/>
      <c r="I107" s="7"/>
      <c r="J107" s="6" t="s">
        <v>323</v>
      </c>
    </row>
    <row r="108" spans="1:10" ht="18" customHeight="1" x14ac:dyDescent="0.2">
      <c r="A108" s="1">
        <v>105</v>
      </c>
      <c r="B108" s="4" t="s">
        <v>340</v>
      </c>
      <c r="C108" s="4" t="s">
        <v>20</v>
      </c>
      <c r="D108" s="4"/>
      <c r="E108" s="5"/>
      <c r="F108" s="6"/>
      <c r="G108" s="6"/>
      <c r="H108" s="2"/>
      <c r="I108" s="7"/>
      <c r="J108" s="6" t="s">
        <v>323</v>
      </c>
    </row>
    <row r="109" spans="1:10" ht="18" customHeight="1" x14ac:dyDescent="0.2">
      <c r="A109" s="1">
        <v>106</v>
      </c>
      <c r="B109" s="4" t="s">
        <v>341</v>
      </c>
      <c r="C109" s="4" t="s">
        <v>20</v>
      </c>
      <c r="D109" s="4"/>
      <c r="E109" s="5"/>
      <c r="F109" s="6"/>
      <c r="G109" s="6"/>
      <c r="H109" s="2"/>
      <c r="I109" s="7"/>
      <c r="J109" s="6" t="s">
        <v>323</v>
      </c>
    </row>
    <row r="110" spans="1:10" ht="18" customHeight="1" x14ac:dyDescent="0.2">
      <c r="A110" s="1">
        <v>107</v>
      </c>
      <c r="B110" s="4" t="s">
        <v>342</v>
      </c>
      <c r="C110" s="4" t="s">
        <v>20</v>
      </c>
      <c r="D110" s="4"/>
      <c r="E110" s="5"/>
      <c r="F110" s="6"/>
      <c r="G110" s="6"/>
      <c r="H110" s="2"/>
      <c r="I110" s="7"/>
      <c r="J110" s="6" t="s">
        <v>323</v>
      </c>
    </row>
    <row r="111" spans="1:10" s="15" customFormat="1" ht="18" customHeight="1" x14ac:dyDescent="0.2">
      <c r="A111" s="16">
        <v>108</v>
      </c>
      <c r="B111" s="21" t="s">
        <v>343</v>
      </c>
      <c r="C111" s="21" t="s">
        <v>344</v>
      </c>
      <c r="D111" s="21" t="s">
        <v>12</v>
      </c>
      <c r="E111" s="23" t="s">
        <v>749</v>
      </c>
      <c r="F111" s="23" t="s">
        <v>53</v>
      </c>
      <c r="G111" s="23" t="s">
        <v>345</v>
      </c>
      <c r="H111" s="20">
        <v>2018</v>
      </c>
      <c r="I111" s="24">
        <f>VLOOKUP(C111,[1]备案用202107!B:K,10,0)</f>
        <v>36</v>
      </c>
      <c r="J111" s="20" t="s">
        <v>346</v>
      </c>
    </row>
    <row r="112" spans="1:10" ht="18" customHeight="1" x14ac:dyDescent="0.2">
      <c r="A112" s="1">
        <v>109</v>
      </c>
      <c r="B112" s="4" t="s">
        <v>347</v>
      </c>
      <c r="C112" s="4" t="s">
        <v>20</v>
      </c>
      <c r="D112" s="4"/>
      <c r="E112" s="5"/>
      <c r="F112" s="6"/>
      <c r="G112" s="6"/>
      <c r="H112" s="2"/>
      <c r="I112" s="7"/>
      <c r="J112" s="6" t="s">
        <v>323</v>
      </c>
    </row>
    <row r="113" spans="1:10" ht="18" customHeight="1" x14ac:dyDescent="0.2">
      <c r="A113" s="1">
        <v>110</v>
      </c>
      <c r="B113" s="4" t="s">
        <v>348</v>
      </c>
      <c r="C113" s="4" t="s">
        <v>349</v>
      </c>
      <c r="D113" s="4" t="s">
        <v>12</v>
      </c>
      <c r="E113" s="5" t="s">
        <v>750</v>
      </c>
      <c r="F113" s="6" t="s">
        <v>327</v>
      </c>
      <c r="G113" s="6" t="s">
        <v>350</v>
      </c>
      <c r="H113" s="2">
        <v>2007</v>
      </c>
      <c r="I113" s="7">
        <f>VLOOKUP(C113,[1]备案用202107!B:K,10,0)</f>
        <v>38</v>
      </c>
      <c r="J113" s="6" t="s">
        <v>323</v>
      </c>
    </row>
    <row r="114" spans="1:10" ht="18" customHeight="1" x14ac:dyDescent="0.2">
      <c r="A114" s="1">
        <v>111</v>
      </c>
      <c r="B114" s="4" t="s">
        <v>351</v>
      </c>
      <c r="C114" s="4" t="s">
        <v>349</v>
      </c>
      <c r="D114" s="4" t="s">
        <v>12</v>
      </c>
      <c r="E114" s="5" t="s">
        <v>750</v>
      </c>
      <c r="F114" s="6" t="s">
        <v>327</v>
      </c>
      <c r="G114" s="6" t="s">
        <v>350</v>
      </c>
      <c r="H114" s="2">
        <v>2007</v>
      </c>
      <c r="I114" s="7">
        <f>VLOOKUP(C114,[1]备案用202107!B:K,10,0)</f>
        <v>38</v>
      </c>
      <c r="J114" s="6" t="s">
        <v>323</v>
      </c>
    </row>
    <row r="115" spans="1:10" ht="18" customHeight="1" x14ac:dyDescent="0.2">
      <c r="A115" s="1">
        <v>112</v>
      </c>
      <c r="B115" s="4" t="s">
        <v>352</v>
      </c>
      <c r="C115" s="4" t="s">
        <v>353</v>
      </c>
      <c r="D115" s="4" t="s">
        <v>12</v>
      </c>
      <c r="E115" s="5" t="s">
        <v>751</v>
      </c>
      <c r="F115" s="6" t="s">
        <v>354</v>
      </c>
      <c r="G115" s="6" t="s">
        <v>355</v>
      </c>
      <c r="H115" s="2">
        <v>2009</v>
      </c>
      <c r="I115" s="7">
        <f>VLOOKUP(C115,[1]备案用202107!B:K,10,0)</f>
        <v>39</v>
      </c>
      <c r="J115" s="6" t="s">
        <v>323</v>
      </c>
    </row>
    <row r="116" spans="1:10" ht="18" customHeight="1" x14ac:dyDescent="0.2">
      <c r="A116" s="1">
        <v>113</v>
      </c>
      <c r="B116" s="4" t="s">
        <v>356</v>
      </c>
      <c r="C116" s="4" t="s">
        <v>353</v>
      </c>
      <c r="D116" s="4" t="s">
        <v>12</v>
      </c>
      <c r="E116" s="5" t="s">
        <v>751</v>
      </c>
      <c r="F116" s="6" t="s">
        <v>354</v>
      </c>
      <c r="G116" s="6" t="s">
        <v>355</v>
      </c>
      <c r="H116" s="2">
        <v>2009</v>
      </c>
      <c r="I116" s="7">
        <f>VLOOKUP(C116,[1]备案用202107!B:K,10,0)</f>
        <v>39</v>
      </c>
      <c r="J116" s="6" t="s">
        <v>323</v>
      </c>
    </row>
    <row r="117" spans="1:10" ht="18" customHeight="1" x14ac:dyDescent="0.2">
      <c r="A117" s="1">
        <v>114</v>
      </c>
      <c r="B117" s="4" t="s">
        <v>357</v>
      </c>
      <c r="C117" s="4" t="s">
        <v>358</v>
      </c>
      <c r="D117" s="4" t="s">
        <v>52</v>
      </c>
      <c r="E117" s="5" t="s">
        <v>752</v>
      </c>
      <c r="F117" s="6" t="s">
        <v>321</v>
      </c>
      <c r="G117" s="6" t="s">
        <v>359</v>
      </c>
      <c r="H117" s="2">
        <v>2013</v>
      </c>
      <c r="I117" s="7">
        <f>VLOOKUP(C117,[1]备案用202107!B:K,10,0)</f>
        <v>78</v>
      </c>
      <c r="J117" s="6" t="s">
        <v>323</v>
      </c>
    </row>
    <row r="118" spans="1:10" ht="18" customHeight="1" x14ac:dyDescent="0.2">
      <c r="A118" s="1">
        <v>115</v>
      </c>
      <c r="B118" s="4" t="s">
        <v>360</v>
      </c>
      <c r="C118" s="4" t="s">
        <v>831</v>
      </c>
      <c r="D118" s="4"/>
      <c r="E118" s="5"/>
      <c r="F118" s="6"/>
      <c r="G118" s="6"/>
      <c r="H118" s="2"/>
      <c r="I118" s="7"/>
      <c r="J118" s="6" t="s">
        <v>323</v>
      </c>
    </row>
    <row r="119" spans="1:10" ht="18" customHeight="1" x14ac:dyDescent="0.2">
      <c r="A119" s="1">
        <v>116</v>
      </c>
      <c r="B119" s="4" t="s">
        <v>361</v>
      </c>
      <c r="C119" s="4" t="s">
        <v>362</v>
      </c>
      <c r="D119" s="4" t="s">
        <v>52</v>
      </c>
      <c r="E119" s="5" t="s">
        <v>752</v>
      </c>
      <c r="F119" s="6" t="s">
        <v>321</v>
      </c>
      <c r="G119" s="6" t="s">
        <v>359</v>
      </c>
      <c r="H119" s="2">
        <v>2013</v>
      </c>
      <c r="I119" s="7">
        <f>VLOOKUP(C119,[1]备案用202107!B:K,10,0)</f>
        <v>78</v>
      </c>
      <c r="J119" s="6" t="s">
        <v>323</v>
      </c>
    </row>
    <row r="120" spans="1:10" ht="18" customHeight="1" x14ac:dyDescent="0.2">
      <c r="A120" s="1">
        <v>117</v>
      </c>
      <c r="B120" s="4" t="s">
        <v>363</v>
      </c>
      <c r="C120" s="4" t="s">
        <v>364</v>
      </c>
      <c r="D120" s="4" t="s">
        <v>12</v>
      </c>
      <c r="E120" s="5" t="s">
        <v>753</v>
      </c>
      <c r="F120" s="6" t="s">
        <v>354</v>
      </c>
      <c r="G120" s="6" t="s">
        <v>365</v>
      </c>
      <c r="H120" s="2">
        <v>2006</v>
      </c>
      <c r="I120" s="7">
        <f>VLOOKUP(C120,[1]备案用202107!B:K,10,0)</f>
        <v>23</v>
      </c>
      <c r="J120" s="6" t="s">
        <v>323</v>
      </c>
    </row>
    <row r="121" spans="1:10" ht="18" customHeight="1" x14ac:dyDescent="0.2">
      <c r="A121" s="1">
        <v>118</v>
      </c>
      <c r="B121" s="4" t="s">
        <v>366</v>
      </c>
      <c r="C121" s="4" t="s">
        <v>364</v>
      </c>
      <c r="D121" s="4" t="s">
        <v>12</v>
      </c>
      <c r="E121" s="5" t="s">
        <v>753</v>
      </c>
      <c r="F121" s="6" t="s">
        <v>354</v>
      </c>
      <c r="G121" s="6" t="s">
        <v>365</v>
      </c>
      <c r="H121" s="2">
        <v>2006</v>
      </c>
      <c r="I121" s="7">
        <f>VLOOKUP(C121,[1]备案用202107!B:K,10,0)</f>
        <v>23</v>
      </c>
      <c r="J121" s="6" t="s">
        <v>323</v>
      </c>
    </row>
    <row r="122" spans="1:10" ht="18" customHeight="1" x14ac:dyDescent="0.2">
      <c r="A122" s="1">
        <v>119</v>
      </c>
      <c r="B122" s="4" t="s">
        <v>367</v>
      </c>
      <c r="C122" s="4" t="s">
        <v>368</v>
      </c>
      <c r="D122" s="4" t="s">
        <v>28</v>
      </c>
      <c r="E122" s="5" t="s">
        <v>754</v>
      </c>
      <c r="F122" s="6" t="s">
        <v>369</v>
      </c>
      <c r="G122" s="6" t="s">
        <v>370</v>
      </c>
      <c r="H122" s="2">
        <v>2015</v>
      </c>
      <c r="I122" s="7">
        <f>VLOOKUP(C122,[1]备案用202107!B:K,10,0)</f>
        <v>28</v>
      </c>
      <c r="J122" s="6" t="s">
        <v>323</v>
      </c>
    </row>
    <row r="123" spans="1:10" ht="18" customHeight="1" x14ac:dyDescent="0.2">
      <c r="A123" s="1">
        <v>120</v>
      </c>
      <c r="B123" s="4" t="s">
        <v>371</v>
      </c>
      <c r="C123" s="4" t="s">
        <v>372</v>
      </c>
      <c r="D123" s="4" t="s">
        <v>12</v>
      </c>
      <c r="E123" s="5" t="s">
        <v>755</v>
      </c>
      <c r="F123" s="6" t="s">
        <v>354</v>
      </c>
      <c r="G123" s="6" t="s">
        <v>373</v>
      </c>
      <c r="H123" s="2">
        <v>2007</v>
      </c>
      <c r="I123" s="7">
        <f>VLOOKUP(C123,[1]备案用202107!B:K,10,0)</f>
        <v>49.9</v>
      </c>
      <c r="J123" s="6" t="s">
        <v>323</v>
      </c>
    </row>
    <row r="124" spans="1:10" ht="18" customHeight="1" x14ac:dyDescent="0.2">
      <c r="A124" s="1">
        <v>121</v>
      </c>
      <c r="B124" s="4" t="s">
        <v>374</v>
      </c>
      <c r="C124" s="4" t="s">
        <v>375</v>
      </c>
      <c r="D124" s="4" t="s">
        <v>52</v>
      </c>
      <c r="E124" s="5" t="s">
        <v>756</v>
      </c>
      <c r="F124" s="6" t="s">
        <v>321</v>
      </c>
      <c r="G124" s="6" t="s">
        <v>359</v>
      </c>
      <c r="H124" s="2">
        <v>2014</v>
      </c>
      <c r="I124" s="7">
        <f>VLOOKUP(C124,[1]备案用202107!B:K,10,0)</f>
        <v>86</v>
      </c>
      <c r="J124" s="6" t="s">
        <v>323</v>
      </c>
    </row>
    <row r="125" spans="1:10" ht="18" customHeight="1" x14ac:dyDescent="0.2">
      <c r="A125" s="1">
        <v>122</v>
      </c>
      <c r="B125" s="4" t="s">
        <v>376</v>
      </c>
      <c r="C125" s="4" t="s">
        <v>377</v>
      </c>
      <c r="D125" s="4" t="s">
        <v>52</v>
      </c>
      <c r="E125" s="5" t="s">
        <v>756</v>
      </c>
      <c r="F125" s="6" t="s">
        <v>321</v>
      </c>
      <c r="G125" s="6" t="s">
        <v>359</v>
      </c>
      <c r="H125" s="2">
        <v>2014</v>
      </c>
      <c r="I125" s="7">
        <f>VLOOKUP(C125,[1]备案用202107!B:K,10,0)</f>
        <v>86</v>
      </c>
      <c r="J125" s="6" t="s">
        <v>323</v>
      </c>
    </row>
    <row r="126" spans="1:10" ht="18" customHeight="1" x14ac:dyDescent="0.2">
      <c r="A126" s="30">
        <v>123</v>
      </c>
      <c r="B126" s="31" t="s">
        <v>378</v>
      </c>
      <c r="C126" s="31" t="s">
        <v>835</v>
      </c>
      <c r="D126" s="31" t="s">
        <v>52</v>
      </c>
      <c r="E126" s="32" t="s">
        <v>752</v>
      </c>
      <c r="F126" s="33" t="s">
        <v>321</v>
      </c>
      <c r="G126" s="33" t="s">
        <v>834</v>
      </c>
      <c r="H126" s="34">
        <v>2013</v>
      </c>
      <c r="I126" s="35">
        <v>78</v>
      </c>
      <c r="J126" s="33" t="s">
        <v>379</v>
      </c>
    </row>
    <row r="127" spans="1:10" ht="18" customHeight="1" x14ac:dyDescent="0.2">
      <c r="A127" s="30">
        <v>124</v>
      </c>
      <c r="B127" s="31" t="s">
        <v>380</v>
      </c>
      <c r="C127" s="31" t="s">
        <v>835</v>
      </c>
      <c r="D127" s="31" t="s">
        <v>52</v>
      </c>
      <c r="E127" s="32" t="s">
        <v>752</v>
      </c>
      <c r="F127" s="33" t="s">
        <v>321</v>
      </c>
      <c r="G127" s="33" t="s">
        <v>834</v>
      </c>
      <c r="H127" s="34">
        <v>2013</v>
      </c>
      <c r="I127" s="35">
        <v>78</v>
      </c>
      <c r="J127" s="33" t="s">
        <v>379</v>
      </c>
    </row>
    <row r="128" spans="1:10" ht="18" customHeight="1" x14ac:dyDescent="0.2">
      <c r="A128" s="1">
        <v>125</v>
      </c>
      <c r="B128" s="4" t="s">
        <v>381</v>
      </c>
      <c r="C128" s="4" t="s">
        <v>20</v>
      </c>
      <c r="D128" s="4"/>
      <c r="E128" s="5"/>
      <c r="F128" s="6"/>
      <c r="G128" s="6"/>
      <c r="H128" s="2"/>
      <c r="I128" s="7"/>
      <c r="J128" s="6" t="s">
        <v>382</v>
      </c>
    </row>
    <row r="129" spans="1:10" ht="18" customHeight="1" x14ac:dyDescent="0.2">
      <c r="A129" s="1">
        <v>126</v>
      </c>
      <c r="B129" s="4" t="s">
        <v>383</v>
      </c>
      <c r="C129" s="4" t="s">
        <v>20</v>
      </c>
      <c r="D129" s="4"/>
      <c r="E129" s="5"/>
      <c r="F129" s="6"/>
      <c r="G129" s="6"/>
      <c r="H129" s="2"/>
      <c r="I129" s="7"/>
      <c r="J129" s="6" t="s">
        <v>382</v>
      </c>
    </row>
    <row r="130" spans="1:10" ht="18" customHeight="1" x14ac:dyDescent="0.2">
      <c r="A130" s="1">
        <v>127</v>
      </c>
      <c r="B130" s="4" t="s">
        <v>384</v>
      </c>
      <c r="C130" s="4" t="s">
        <v>385</v>
      </c>
      <c r="D130" s="4" t="s">
        <v>12</v>
      </c>
      <c r="E130" s="5" t="s">
        <v>757</v>
      </c>
      <c r="F130" s="6" t="s">
        <v>386</v>
      </c>
      <c r="G130" s="6" t="s">
        <v>387</v>
      </c>
      <c r="H130" s="2">
        <v>2001</v>
      </c>
      <c r="I130" s="7">
        <f>VLOOKUP(C130,[1]备案用202107!B:K,10,0)</f>
        <v>41.8</v>
      </c>
      <c r="J130" s="6" t="s">
        <v>382</v>
      </c>
    </row>
    <row r="131" spans="1:10" ht="28.5" x14ac:dyDescent="0.2">
      <c r="A131" s="1">
        <v>128</v>
      </c>
      <c r="B131" s="4" t="s">
        <v>388</v>
      </c>
      <c r="C131" s="4" t="s">
        <v>389</v>
      </c>
      <c r="D131" s="4" t="s">
        <v>52</v>
      </c>
      <c r="E131" s="5" t="s">
        <v>758</v>
      </c>
      <c r="F131" s="6" t="s">
        <v>386</v>
      </c>
      <c r="G131" s="6" t="s">
        <v>390</v>
      </c>
      <c r="H131" s="2">
        <v>2018</v>
      </c>
      <c r="I131" s="7">
        <f>VLOOKUP(C131,[1]备案用202107!B:K,10,0)</f>
        <v>54</v>
      </c>
      <c r="J131" s="6" t="s">
        <v>382</v>
      </c>
    </row>
    <row r="132" spans="1:10" ht="28.5" x14ac:dyDescent="0.2">
      <c r="A132" s="1">
        <v>129</v>
      </c>
      <c r="B132" s="4" t="s">
        <v>391</v>
      </c>
      <c r="C132" s="4" t="s">
        <v>392</v>
      </c>
      <c r="D132" s="4" t="s">
        <v>52</v>
      </c>
      <c r="E132" s="5" t="s">
        <v>759</v>
      </c>
      <c r="F132" s="6" t="s">
        <v>386</v>
      </c>
      <c r="G132" s="6" t="s">
        <v>393</v>
      </c>
      <c r="H132" s="2">
        <v>2018</v>
      </c>
      <c r="I132" s="7">
        <f>VLOOKUP(C132,[1]备案用202107!B:K,10,0)</f>
        <v>54</v>
      </c>
      <c r="J132" s="6" t="s">
        <v>382</v>
      </c>
    </row>
    <row r="133" spans="1:10" ht="18" customHeight="1" x14ac:dyDescent="0.2">
      <c r="A133" s="1">
        <v>130</v>
      </c>
      <c r="B133" s="4" t="s">
        <v>394</v>
      </c>
      <c r="C133" s="4" t="s">
        <v>395</v>
      </c>
      <c r="D133" s="4" t="s">
        <v>52</v>
      </c>
      <c r="E133" s="5" t="s">
        <v>760</v>
      </c>
      <c r="F133" s="6" t="s">
        <v>53</v>
      </c>
      <c r="G133" s="6" t="s">
        <v>396</v>
      </c>
      <c r="H133" s="2">
        <v>2006</v>
      </c>
      <c r="I133" s="7">
        <f>VLOOKUP(C133,[1]备案用202107!B:K,10,0)</f>
        <v>28</v>
      </c>
      <c r="J133" s="6" t="s">
        <v>382</v>
      </c>
    </row>
    <row r="134" spans="1:10" ht="18" customHeight="1" x14ac:dyDescent="0.2">
      <c r="A134" s="1">
        <v>131</v>
      </c>
      <c r="B134" s="4" t="s">
        <v>397</v>
      </c>
      <c r="C134" s="4" t="s">
        <v>398</v>
      </c>
      <c r="D134" s="4" t="s">
        <v>175</v>
      </c>
      <c r="E134" s="5" t="s">
        <v>761</v>
      </c>
      <c r="F134" s="6" t="s">
        <v>386</v>
      </c>
      <c r="G134" s="6" t="s">
        <v>399</v>
      </c>
      <c r="H134" s="2">
        <v>2014</v>
      </c>
      <c r="I134" s="7">
        <f>VLOOKUP(C134,[1]备案用202107!B:K,10,0)</f>
        <v>42</v>
      </c>
      <c r="J134" s="6" t="s">
        <v>382</v>
      </c>
    </row>
    <row r="135" spans="1:10" ht="18" customHeight="1" x14ac:dyDescent="0.2">
      <c r="A135" s="1">
        <v>132</v>
      </c>
      <c r="B135" s="4" t="s">
        <v>400</v>
      </c>
      <c r="C135" s="4" t="s">
        <v>401</v>
      </c>
      <c r="D135" s="4" t="s">
        <v>12</v>
      </c>
      <c r="E135" s="5" t="s">
        <v>762</v>
      </c>
      <c r="F135" s="6" t="s">
        <v>402</v>
      </c>
      <c r="G135" s="6" t="s">
        <v>403</v>
      </c>
      <c r="H135" s="2">
        <v>2011</v>
      </c>
      <c r="I135" s="7">
        <f>VLOOKUP(C135,[1]备案用202107!B:K,10,0)</f>
        <v>39.799999999999997</v>
      </c>
      <c r="J135" s="6" t="s">
        <v>382</v>
      </c>
    </row>
    <row r="136" spans="1:10" ht="18" customHeight="1" x14ac:dyDescent="0.2">
      <c r="A136" s="1">
        <v>133</v>
      </c>
      <c r="B136" s="4" t="s">
        <v>404</v>
      </c>
      <c r="C136" s="4" t="s">
        <v>405</v>
      </c>
      <c r="D136" s="4" t="s">
        <v>12</v>
      </c>
      <c r="E136" s="5" t="s">
        <v>763</v>
      </c>
      <c r="F136" s="6" t="s">
        <v>402</v>
      </c>
      <c r="G136" s="6" t="s">
        <v>406</v>
      </c>
      <c r="H136" s="2">
        <v>2011</v>
      </c>
      <c r="I136" s="7">
        <f>VLOOKUP(C136,[1]备案用202107!B:K,10,0)</f>
        <v>39.799999999999997</v>
      </c>
      <c r="J136" s="6" t="s">
        <v>382</v>
      </c>
    </row>
    <row r="137" spans="1:10" ht="18" customHeight="1" x14ac:dyDescent="0.2">
      <c r="A137" s="1">
        <v>134</v>
      </c>
      <c r="B137" s="4" t="s">
        <v>407</v>
      </c>
      <c r="C137" s="4" t="s">
        <v>408</v>
      </c>
      <c r="D137" s="4" t="s">
        <v>12</v>
      </c>
      <c r="E137" s="5" t="s">
        <v>764</v>
      </c>
      <c r="F137" s="6" t="s">
        <v>402</v>
      </c>
      <c r="G137" s="6" t="s">
        <v>409</v>
      </c>
      <c r="H137" s="2">
        <v>2011</v>
      </c>
      <c r="I137" s="7">
        <f>VLOOKUP(C137,[1]备案用202107!B:K,10,0)</f>
        <v>39.799999999999997</v>
      </c>
      <c r="J137" s="6" t="s">
        <v>382</v>
      </c>
    </row>
    <row r="138" spans="1:10" ht="18" customHeight="1" x14ac:dyDescent="0.2">
      <c r="A138" s="1">
        <v>135</v>
      </c>
      <c r="B138" s="4" t="s">
        <v>410</v>
      </c>
      <c r="C138" s="4" t="s">
        <v>408</v>
      </c>
      <c r="D138" s="4" t="s">
        <v>12</v>
      </c>
      <c r="E138" s="5" t="s">
        <v>764</v>
      </c>
      <c r="F138" s="6" t="s">
        <v>402</v>
      </c>
      <c r="G138" s="6" t="s">
        <v>409</v>
      </c>
      <c r="H138" s="2">
        <v>2011</v>
      </c>
      <c r="I138" s="7">
        <f>VLOOKUP(C138,[1]备案用202107!B:K,10,0)</f>
        <v>39.799999999999997</v>
      </c>
      <c r="J138" s="6" t="s">
        <v>382</v>
      </c>
    </row>
    <row r="139" spans="1:10" ht="18" customHeight="1" x14ac:dyDescent="0.2">
      <c r="A139" s="1">
        <v>136</v>
      </c>
      <c r="B139" s="4" t="s">
        <v>411</v>
      </c>
      <c r="C139" s="4" t="s">
        <v>412</v>
      </c>
      <c r="D139" s="4" t="s">
        <v>12</v>
      </c>
      <c r="E139" s="5" t="s">
        <v>765</v>
      </c>
      <c r="F139" s="6" t="s">
        <v>13</v>
      </c>
      <c r="G139" s="6" t="s">
        <v>413</v>
      </c>
      <c r="H139" s="2">
        <v>2015</v>
      </c>
      <c r="I139" s="7">
        <f>VLOOKUP(C139,[1]备案用202107!B:K,10,0)</f>
        <v>48</v>
      </c>
      <c r="J139" s="6" t="s">
        <v>382</v>
      </c>
    </row>
    <row r="140" spans="1:10" s="15" customFormat="1" ht="18" customHeight="1" x14ac:dyDescent="0.2">
      <c r="A140" s="16">
        <v>137</v>
      </c>
      <c r="B140" s="21" t="s">
        <v>414</v>
      </c>
      <c r="C140" s="21" t="s">
        <v>415</v>
      </c>
      <c r="D140" s="21" t="s">
        <v>12</v>
      </c>
      <c r="E140" s="23" t="s">
        <v>766</v>
      </c>
      <c r="F140" s="23" t="s">
        <v>354</v>
      </c>
      <c r="G140" s="23" t="s">
        <v>416</v>
      </c>
      <c r="H140" s="20">
        <v>2017</v>
      </c>
      <c r="I140" s="24">
        <f>VLOOKUP(C140,[1]备案用202107!B:K,10,0)</f>
        <v>79.900000000000006</v>
      </c>
      <c r="J140" s="20" t="s">
        <v>417</v>
      </c>
    </row>
    <row r="141" spans="1:10" ht="18" customHeight="1" x14ac:dyDescent="0.2">
      <c r="A141" s="1">
        <v>138</v>
      </c>
      <c r="B141" s="4" t="s">
        <v>418</v>
      </c>
      <c r="C141" s="4" t="s">
        <v>419</v>
      </c>
      <c r="D141" s="4" t="s">
        <v>63</v>
      </c>
      <c r="E141" s="5" t="s">
        <v>767</v>
      </c>
      <c r="F141" s="6" t="s">
        <v>386</v>
      </c>
      <c r="G141" s="6" t="s">
        <v>420</v>
      </c>
      <c r="H141" s="2">
        <v>2009</v>
      </c>
      <c r="I141" s="7">
        <f>VLOOKUP(C141,[1]备案用202107!B:K,10,0)</f>
        <v>48</v>
      </c>
      <c r="J141" s="6" t="s">
        <v>382</v>
      </c>
    </row>
    <row r="142" spans="1:10" ht="18" customHeight="1" x14ac:dyDescent="0.2">
      <c r="A142" s="1">
        <v>139</v>
      </c>
      <c r="B142" s="4" t="s">
        <v>421</v>
      </c>
      <c r="C142" s="4" t="s">
        <v>830</v>
      </c>
      <c r="D142" s="4"/>
      <c r="E142" s="5"/>
      <c r="F142" s="6"/>
      <c r="G142" s="6"/>
      <c r="H142" s="2"/>
      <c r="I142" s="7"/>
      <c r="J142" s="6" t="s">
        <v>382</v>
      </c>
    </row>
    <row r="143" spans="1:10" ht="18" customHeight="1" x14ac:dyDescent="0.2">
      <c r="A143" s="1">
        <v>140</v>
      </c>
      <c r="B143" s="4" t="s">
        <v>422</v>
      </c>
      <c r="C143" s="4" t="s">
        <v>423</v>
      </c>
      <c r="D143" s="4" t="s">
        <v>12</v>
      </c>
      <c r="E143" s="5" t="s">
        <v>768</v>
      </c>
      <c r="F143" s="6" t="s">
        <v>13</v>
      </c>
      <c r="G143" s="6" t="s">
        <v>424</v>
      </c>
      <c r="H143" s="2">
        <v>2010</v>
      </c>
      <c r="I143" s="7">
        <f>VLOOKUP(C143,[1]备案用202107!B:K,10,0)</f>
        <v>36.799999999999997</v>
      </c>
      <c r="J143" s="6" t="s">
        <v>382</v>
      </c>
    </row>
    <row r="144" spans="1:10" ht="18" customHeight="1" x14ac:dyDescent="0.2">
      <c r="A144" s="1">
        <v>141</v>
      </c>
      <c r="B144" s="4" t="s">
        <v>425</v>
      </c>
      <c r="C144" s="4" t="s">
        <v>20</v>
      </c>
      <c r="D144" s="4"/>
      <c r="E144" s="5"/>
      <c r="F144" s="6"/>
      <c r="G144" s="6"/>
      <c r="H144" s="2"/>
      <c r="I144" s="7"/>
      <c r="J144" s="6" t="s">
        <v>382</v>
      </c>
    </row>
    <row r="145" spans="1:10" ht="18" customHeight="1" x14ac:dyDescent="0.2">
      <c r="A145" s="30">
        <v>142</v>
      </c>
      <c r="B145" s="31" t="s">
        <v>426</v>
      </c>
      <c r="C145" s="31" t="s">
        <v>832</v>
      </c>
      <c r="D145" s="31"/>
      <c r="E145" s="32"/>
      <c r="F145" s="33"/>
      <c r="G145" s="33"/>
      <c r="H145" s="34"/>
      <c r="I145" s="35"/>
      <c r="J145" s="33" t="s">
        <v>382</v>
      </c>
    </row>
    <row r="146" spans="1:10" ht="18" customHeight="1" x14ac:dyDescent="0.2">
      <c r="A146" s="30">
        <v>143</v>
      </c>
      <c r="B146" s="31" t="s">
        <v>427</v>
      </c>
      <c r="C146" s="31" t="s">
        <v>832</v>
      </c>
      <c r="D146" s="31"/>
      <c r="E146" s="32"/>
      <c r="F146" s="33"/>
      <c r="G146" s="33"/>
      <c r="H146" s="34"/>
      <c r="I146" s="35"/>
      <c r="J146" s="33" t="s">
        <v>382</v>
      </c>
    </row>
    <row r="147" spans="1:10" ht="18" customHeight="1" x14ac:dyDescent="0.2">
      <c r="A147" s="1">
        <v>144</v>
      </c>
      <c r="B147" s="4" t="s">
        <v>428</v>
      </c>
      <c r="C147" s="4" t="s">
        <v>832</v>
      </c>
      <c r="D147" s="4"/>
      <c r="E147" s="5"/>
      <c r="F147" s="6"/>
      <c r="G147" s="6"/>
      <c r="H147" s="2"/>
      <c r="I147" s="7"/>
      <c r="J147" s="6" t="s">
        <v>382</v>
      </c>
    </row>
    <row r="148" spans="1:10" ht="18" customHeight="1" x14ac:dyDescent="0.2">
      <c r="A148" s="1">
        <v>145</v>
      </c>
      <c r="B148" s="4" t="s">
        <v>429</v>
      </c>
      <c r="C148" s="4" t="s">
        <v>430</v>
      </c>
      <c r="D148" s="4" t="s">
        <v>12</v>
      </c>
      <c r="E148" s="5" t="s">
        <v>769</v>
      </c>
      <c r="F148" s="6" t="s">
        <v>13</v>
      </c>
      <c r="G148" s="6" t="s">
        <v>431</v>
      </c>
      <c r="H148" s="2">
        <v>2013</v>
      </c>
      <c r="I148" s="7">
        <f>VLOOKUP(C148,[1]备案用202107!B:K,10,0)</f>
        <v>30</v>
      </c>
      <c r="J148" s="6" t="s">
        <v>382</v>
      </c>
    </row>
    <row r="149" spans="1:10" ht="18" customHeight="1" x14ac:dyDescent="0.2">
      <c r="A149" s="1">
        <v>146</v>
      </c>
      <c r="B149" s="4" t="s">
        <v>432</v>
      </c>
      <c r="C149" s="4" t="s">
        <v>433</v>
      </c>
      <c r="D149" s="4" t="s">
        <v>12</v>
      </c>
      <c r="E149" s="5" t="s">
        <v>770</v>
      </c>
      <c r="F149" s="6" t="s">
        <v>13</v>
      </c>
      <c r="G149" s="6" t="s">
        <v>434</v>
      </c>
      <c r="H149" s="2">
        <v>2013</v>
      </c>
      <c r="I149" s="7">
        <f>VLOOKUP(C149,[1]备案用202107!B:K,10,0)</f>
        <v>33</v>
      </c>
      <c r="J149" s="6" t="s">
        <v>382</v>
      </c>
    </row>
    <row r="150" spans="1:10" ht="18" customHeight="1" x14ac:dyDescent="0.2">
      <c r="A150" s="1">
        <v>147</v>
      </c>
      <c r="B150" s="4" t="s">
        <v>435</v>
      </c>
      <c r="C150" s="4" t="s">
        <v>436</v>
      </c>
      <c r="D150" s="4" t="s">
        <v>12</v>
      </c>
      <c r="E150" s="5" t="s">
        <v>771</v>
      </c>
      <c r="F150" s="6" t="s">
        <v>13</v>
      </c>
      <c r="G150" s="6" t="s">
        <v>434</v>
      </c>
      <c r="H150" s="2">
        <v>2016</v>
      </c>
      <c r="I150" s="7">
        <f>VLOOKUP(C150,[1]备案用202107!B:K,10,0)</f>
        <v>40</v>
      </c>
      <c r="J150" s="6" t="s">
        <v>382</v>
      </c>
    </row>
    <row r="151" spans="1:10" ht="18" customHeight="1" x14ac:dyDescent="0.2">
      <c r="A151" s="1">
        <v>148</v>
      </c>
      <c r="B151" s="4" t="s">
        <v>437</v>
      </c>
      <c r="C151" s="4" t="s">
        <v>438</v>
      </c>
      <c r="D151" s="4" t="s">
        <v>12</v>
      </c>
      <c r="E151" s="5" t="s">
        <v>772</v>
      </c>
      <c r="F151" s="6" t="s">
        <v>13</v>
      </c>
      <c r="G151" s="6" t="s">
        <v>439</v>
      </c>
      <c r="H151" s="2">
        <v>2016</v>
      </c>
      <c r="I151" s="7">
        <f>VLOOKUP(C151,[1]备案用202107!B:K,10,0)</f>
        <v>43</v>
      </c>
      <c r="J151" s="6" t="s">
        <v>382</v>
      </c>
    </row>
    <row r="152" spans="1:10" ht="18" customHeight="1" x14ac:dyDescent="0.2">
      <c r="A152" s="1">
        <v>149</v>
      </c>
      <c r="B152" s="4" t="s">
        <v>440</v>
      </c>
      <c r="C152" s="4" t="s">
        <v>441</v>
      </c>
      <c r="D152" s="4" t="s">
        <v>12</v>
      </c>
      <c r="E152" s="5" t="s">
        <v>773</v>
      </c>
      <c r="F152" s="6" t="s">
        <v>354</v>
      </c>
      <c r="G152" s="6" t="s">
        <v>442</v>
      </c>
      <c r="H152" s="2">
        <v>2019</v>
      </c>
      <c r="I152" s="7">
        <f>VLOOKUP(C152,[1]备案用202107!B:K,10,0)</f>
        <v>26.9</v>
      </c>
      <c r="J152" s="6" t="s">
        <v>443</v>
      </c>
    </row>
    <row r="153" spans="1:10" ht="18" customHeight="1" x14ac:dyDescent="0.2">
      <c r="A153" s="1">
        <v>150</v>
      </c>
      <c r="B153" s="4" t="s">
        <v>444</v>
      </c>
      <c r="C153" s="4" t="s">
        <v>445</v>
      </c>
      <c r="D153" s="4" t="s">
        <v>12</v>
      </c>
      <c r="E153" s="5" t="s">
        <v>774</v>
      </c>
      <c r="F153" s="6" t="s">
        <v>354</v>
      </c>
      <c r="G153" s="6" t="s">
        <v>442</v>
      </c>
      <c r="H153" s="2">
        <v>2019</v>
      </c>
      <c r="I153" s="7">
        <f>VLOOKUP(C153,[1]备案用202107!B:K,10,0)</f>
        <v>24.9</v>
      </c>
      <c r="J153" s="6" t="s">
        <v>443</v>
      </c>
    </row>
    <row r="154" spans="1:10" ht="18" customHeight="1" x14ac:dyDescent="0.2">
      <c r="A154" s="1">
        <v>151</v>
      </c>
      <c r="B154" s="4" t="s">
        <v>446</v>
      </c>
      <c r="C154" s="4" t="s">
        <v>447</v>
      </c>
      <c r="D154" s="4" t="s">
        <v>28</v>
      </c>
      <c r="E154" s="5" t="s">
        <v>775</v>
      </c>
      <c r="F154" s="6" t="s">
        <v>53</v>
      </c>
      <c r="G154" s="6" t="s">
        <v>448</v>
      </c>
      <c r="H154" s="2">
        <v>2011</v>
      </c>
      <c r="I154" s="7">
        <f>VLOOKUP(C154,[1]备案用202107!B:K,10,0)</f>
        <v>39</v>
      </c>
      <c r="J154" s="6" t="s">
        <v>443</v>
      </c>
    </row>
    <row r="155" spans="1:10" ht="18" customHeight="1" x14ac:dyDescent="0.2">
      <c r="A155" s="1">
        <v>152</v>
      </c>
      <c r="B155" s="4" t="s">
        <v>449</v>
      </c>
      <c r="C155" s="4" t="s">
        <v>450</v>
      </c>
      <c r="D155" s="4" t="s">
        <v>28</v>
      </c>
      <c r="E155" s="5" t="s">
        <v>776</v>
      </c>
      <c r="F155" s="6" t="s">
        <v>53</v>
      </c>
      <c r="G155" s="6" t="s">
        <v>451</v>
      </c>
      <c r="H155" s="2">
        <v>2011</v>
      </c>
      <c r="I155" s="7">
        <f>VLOOKUP(C155,[1]备案用202107!B:K,10,0)</f>
        <v>39.9</v>
      </c>
      <c r="J155" s="6" t="s">
        <v>443</v>
      </c>
    </row>
    <row r="156" spans="1:10" ht="18" customHeight="1" x14ac:dyDescent="0.2">
      <c r="A156" s="1">
        <v>153</v>
      </c>
      <c r="B156" s="4" t="s">
        <v>452</v>
      </c>
      <c r="C156" s="4" t="s">
        <v>453</v>
      </c>
      <c r="D156" s="4" t="s">
        <v>28</v>
      </c>
      <c r="E156" s="5" t="s">
        <v>777</v>
      </c>
      <c r="F156" s="6" t="s">
        <v>53</v>
      </c>
      <c r="G156" s="6" t="s">
        <v>454</v>
      </c>
      <c r="H156" s="2">
        <v>2011</v>
      </c>
      <c r="I156" s="7">
        <f>VLOOKUP(C156,[1]备案用202107!B:K,10,0)</f>
        <v>34</v>
      </c>
      <c r="J156" s="6" t="s">
        <v>443</v>
      </c>
    </row>
    <row r="157" spans="1:10" ht="18" customHeight="1" x14ac:dyDescent="0.2">
      <c r="A157" s="1">
        <v>154</v>
      </c>
      <c r="B157" s="4" t="s">
        <v>455</v>
      </c>
      <c r="C157" s="4" t="s">
        <v>456</v>
      </c>
      <c r="D157" s="4" t="s">
        <v>175</v>
      </c>
      <c r="E157" s="5" t="s">
        <v>778</v>
      </c>
      <c r="F157" s="6" t="s">
        <v>457</v>
      </c>
      <c r="G157" s="6" t="s">
        <v>458</v>
      </c>
      <c r="H157" s="2">
        <v>2010</v>
      </c>
      <c r="I157" s="7">
        <f>VLOOKUP(C157,[1]备案用202107!B:K,10,0)</f>
        <v>33</v>
      </c>
      <c r="J157" s="6" t="s">
        <v>459</v>
      </c>
    </row>
    <row r="158" spans="1:10" ht="18" customHeight="1" x14ac:dyDescent="0.2">
      <c r="A158" s="1">
        <v>155</v>
      </c>
      <c r="B158" s="4" t="s">
        <v>460</v>
      </c>
      <c r="C158" s="4" t="s">
        <v>461</v>
      </c>
      <c r="D158" s="4" t="s">
        <v>12</v>
      </c>
      <c r="E158" s="5" t="s">
        <v>779</v>
      </c>
      <c r="F158" s="6" t="s">
        <v>462</v>
      </c>
      <c r="G158" s="6" t="s">
        <v>463</v>
      </c>
      <c r="H158" s="2">
        <v>2012</v>
      </c>
      <c r="I158" s="7">
        <f>VLOOKUP(C158,[1]备案用202107!B:K,10,0)</f>
        <v>30</v>
      </c>
      <c r="J158" s="6" t="s">
        <v>459</v>
      </c>
    </row>
    <row r="159" spans="1:10" s="15" customFormat="1" ht="18" customHeight="1" x14ac:dyDescent="0.2">
      <c r="A159" s="16">
        <v>156</v>
      </c>
      <c r="B159" s="21" t="s">
        <v>464</v>
      </c>
      <c r="C159" s="21" t="s">
        <v>465</v>
      </c>
      <c r="D159" s="21" t="s">
        <v>28</v>
      </c>
      <c r="E159" s="23" t="s">
        <v>780</v>
      </c>
      <c r="F159" s="23" t="s">
        <v>70</v>
      </c>
      <c r="G159" s="23" t="s">
        <v>466</v>
      </c>
      <c r="H159" s="20">
        <v>2019</v>
      </c>
      <c r="I159" s="24">
        <f>VLOOKUP(C159,[1]备案用202107!B:K,10,0)</f>
        <v>66</v>
      </c>
      <c r="J159" s="27"/>
    </row>
    <row r="160" spans="1:10" ht="18" customHeight="1" x14ac:dyDescent="0.2">
      <c r="A160" s="1">
        <v>157</v>
      </c>
      <c r="B160" s="4" t="s">
        <v>467</v>
      </c>
      <c r="C160" s="4" t="s">
        <v>468</v>
      </c>
      <c r="D160" s="4"/>
      <c r="E160" s="5"/>
      <c r="F160" s="6"/>
      <c r="G160" s="6"/>
      <c r="H160" s="2"/>
      <c r="I160" s="7"/>
      <c r="J160" s="6" t="s">
        <v>469</v>
      </c>
    </row>
    <row r="161" spans="1:10" ht="18" customHeight="1" x14ac:dyDescent="0.2">
      <c r="A161" s="1">
        <v>158</v>
      </c>
      <c r="B161" s="4" t="s">
        <v>470</v>
      </c>
      <c r="C161" s="4" t="s">
        <v>20</v>
      </c>
      <c r="D161" s="4"/>
      <c r="E161" s="5"/>
      <c r="F161" s="6"/>
      <c r="G161" s="6"/>
      <c r="H161" s="2"/>
      <c r="I161" s="7"/>
      <c r="J161" s="6" t="s">
        <v>469</v>
      </c>
    </row>
    <row r="162" spans="1:10" ht="18" customHeight="1" x14ac:dyDescent="0.2">
      <c r="A162" s="1">
        <v>159</v>
      </c>
      <c r="B162" s="4" t="s">
        <v>471</v>
      </c>
      <c r="C162" s="4" t="s">
        <v>20</v>
      </c>
      <c r="D162" s="4"/>
      <c r="E162" s="5"/>
      <c r="F162" s="6"/>
      <c r="G162" s="6"/>
      <c r="H162" s="2"/>
      <c r="I162" s="7"/>
      <c r="J162" s="6" t="s">
        <v>469</v>
      </c>
    </row>
    <row r="163" spans="1:10" ht="18" customHeight="1" x14ac:dyDescent="0.2">
      <c r="A163" s="1">
        <v>160</v>
      </c>
      <c r="B163" s="4" t="s">
        <v>472</v>
      </c>
      <c r="C163" s="4" t="s">
        <v>473</v>
      </c>
      <c r="D163" s="4" t="s">
        <v>12</v>
      </c>
      <c r="E163" s="5" t="s">
        <v>781</v>
      </c>
      <c r="F163" s="6" t="s">
        <v>13</v>
      </c>
      <c r="G163" s="6" t="s">
        <v>474</v>
      </c>
      <c r="H163" s="2">
        <v>2008</v>
      </c>
      <c r="I163" s="7">
        <f>VLOOKUP(C163,[1]备案用202107!B:K,10,0)</f>
        <v>29.8</v>
      </c>
      <c r="J163" s="6" t="s">
        <v>469</v>
      </c>
    </row>
    <row r="164" spans="1:10" ht="18" customHeight="1" x14ac:dyDescent="0.2">
      <c r="A164" s="1">
        <v>161</v>
      </c>
      <c r="B164" s="4" t="s">
        <v>475</v>
      </c>
      <c r="C164" s="4" t="s">
        <v>473</v>
      </c>
      <c r="D164" s="4" t="s">
        <v>12</v>
      </c>
      <c r="E164" s="5" t="s">
        <v>781</v>
      </c>
      <c r="F164" s="6" t="s">
        <v>13</v>
      </c>
      <c r="G164" s="6" t="s">
        <v>474</v>
      </c>
      <c r="H164" s="2">
        <v>2008</v>
      </c>
      <c r="I164" s="7">
        <f>VLOOKUP(C164,[1]备案用202107!B:K,10,0)</f>
        <v>29.8</v>
      </c>
      <c r="J164" s="6" t="s">
        <v>469</v>
      </c>
    </row>
    <row r="165" spans="1:10" ht="18" customHeight="1" x14ac:dyDescent="0.2">
      <c r="A165" s="1">
        <v>162</v>
      </c>
      <c r="B165" s="4" t="s">
        <v>476</v>
      </c>
      <c r="C165" s="4" t="s">
        <v>477</v>
      </c>
      <c r="D165" s="4"/>
      <c r="E165" s="5"/>
      <c r="F165" s="6"/>
      <c r="G165" s="6"/>
      <c r="H165" s="2"/>
      <c r="I165" s="7"/>
      <c r="J165" s="6" t="s">
        <v>469</v>
      </c>
    </row>
    <row r="166" spans="1:10" ht="18" customHeight="1" x14ac:dyDescent="0.2">
      <c r="A166" s="1">
        <v>163</v>
      </c>
      <c r="B166" s="4" t="s">
        <v>478</v>
      </c>
      <c r="C166" s="4" t="s">
        <v>479</v>
      </c>
      <c r="D166" s="4"/>
      <c r="E166" s="5"/>
      <c r="F166" s="6"/>
      <c r="G166" s="6"/>
      <c r="H166" s="2"/>
      <c r="I166" s="7"/>
      <c r="J166" s="6" t="s">
        <v>469</v>
      </c>
    </row>
    <row r="167" spans="1:10" ht="18" customHeight="1" x14ac:dyDescent="0.2">
      <c r="A167" s="1">
        <v>164</v>
      </c>
      <c r="B167" s="4" t="s">
        <v>480</v>
      </c>
      <c r="C167" s="4" t="s">
        <v>481</v>
      </c>
      <c r="D167" s="4" t="s">
        <v>12</v>
      </c>
      <c r="E167" s="5" t="s">
        <v>782</v>
      </c>
      <c r="F167" s="6" t="s">
        <v>13</v>
      </c>
      <c r="G167" s="6" t="s">
        <v>482</v>
      </c>
      <c r="H167" s="2">
        <v>2007</v>
      </c>
      <c r="I167" s="7">
        <f>VLOOKUP(C167,[1]备案用202107!B:K,10,0)</f>
        <v>30</v>
      </c>
      <c r="J167" s="6" t="s">
        <v>469</v>
      </c>
    </row>
    <row r="168" spans="1:10" ht="18" customHeight="1" x14ac:dyDescent="0.2">
      <c r="A168" s="1">
        <v>165</v>
      </c>
      <c r="B168" s="4" t="s">
        <v>483</v>
      </c>
      <c r="C168" s="4" t="s">
        <v>484</v>
      </c>
      <c r="D168" s="4" t="s">
        <v>12</v>
      </c>
      <c r="E168" s="5" t="s">
        <v>783</v>
      </c>
      <c r="F168" s="6" t="s">
        <v>13</v>
      </c>
      <c r="G168" s="6" t="s">
        <v>482</v>
      </c>
      <c r="H168" s="2">
        <v>2006</v>
      </c>
      <c r="I168" s="7">
        <f>VLOOKUP(C168,[1]备案用202107!B:K,10,0)</f>
        <v>30</v>
      </c>
      <c r="J168" s="6" t="s">
        <v>469</v>
      </c>
    </row>
    <row r="169" spans="1:10" ht="18" customHeight="1" x14ac:dyDescent="0.2">
      <c r="A169" s="1">
        <v>166</v>
      </c>
      <c r="B169" s="4" t="s">
        <v>485</v>
      </c>
      <c r="C169" s="4" t="s">
        <v>486</v>
      </c>
      <c r="D169" s="4" t="s">
        <v>12</v>
      </c>
      <c r="E169" s="5" t="s">
        <v>784</v>
      </c>
      <c r="F169" s="6" t="s">
        <v>354</v>
      </c>
      <c r="G169" s="6" t="s">
        <v>487</v>
      </c>
      <c r="H169" s="2">
        <v>2006</v>
      </c>
      <c r="I169" s="7">
        <f>VLOOKUP(C169,[1]备案用202107!B:K,10,0)</f>
        <v>32.9</v>
      </c>
      <c r="J169" s="6" t="s">
        <v>469</v>
      </c>
    </row>
    <row r="170" spans="1:10" ht="18" customHeight="1" x14ac:dyDescent="0.2">
      <c r="A170" s="1">
        <v>167</v>
      </c>
      <c r="B170" s="4" t="s">
        <v>488</v>
      </c>
      <c r="C170" s="4" t="s">
        <v>489</v>
      </c>
      <c r="D170" s="4" t="s">
        <v>52</v>
      </c>
      <c r="E170" s="5" t="s">
        <v>785</v>
      </c>
      <c r="F170" s="6" t="s">
        <v>490</v>
      </c>
      <c r="G170" s="6" t="s">
        <v>491</v>
      </c>
      <c r="H170" s="2">
        <v>2008</v>
      </c>
      <c r="I170" s="7">
        <f>VLOOKUP(C170,[1]备案用202107!B:K,10,0)</f>
        <v>32</v>
      </c>
      <c r="J170" s="6" t="s">
        <v>469</v>
      </c>
    </row>
    <row r="171" spans="1:10" ht="18" customHeight="1" x14ac:dyDescent="0.2">
      <c r="A171" s="1">
        <v>168</v>
      </c>
      <c r="B171" s="4" t="s">
        <v>492</v>
      </c>
      <c r="C171" s="4" t="s">
        <v>489</v>
      </c>
      <c r="D171" s="4" t="s">
        <v>52</v>
      </c>
      <c r="E171" s="5" t="s">
        <v>785</v>
      </c>
      <c r="F171" s="6" t="s">
        <v>490</v>
      </c>
      <c r="G171" s="6" t="s">
        <v>491</v>
      </c>
      <c r="H171" s="2">
        <v>2008</v>
      </c>
      <c r="I171" s="7">
        <f>VLOOKUP(C171,[1]备案用202107!B:K,10,0)</f>
        <v>32</v>
      </c>
      <c r="J171" s="6" t="s">
        <v>469</v>
      </c>
    </row>
    <row r="172" spans="1:10" ht="18" customHeight="1" x14ac:dyDescent="0.2">
      <c r="A172" s="1">
        <v>169</v>
      </c>
      <c r="B172" s="4" t="s">
        <v>493</v>
      </c>
      <c r="C172" s="4" t="s">
        <v>494</v>
      </c>
      <c r="D172" s="4" t="s">
        <v>52</v>
      </c>
      <c r="E172" s="5" t="s">
        <v>786</v>
      </c>
      <c r="F172" s="6" t="s">
        <v>490</v>
      </c>
      <c r="G172" s="6" t="s">
        <v>495</v>
      </c>
      <c r="H172" s="2">
        <v>2010</v>
      </c>
      <c r="I172" s="7">
        <f>VLOOKUP(C172,[1]备案用202107!B:K,10,0)</f>
        <v>35</v>
      </c>
      <c r="J172" s="6" t="s">
        <v>469</v>
      </c>
    </row>
    <row r="173" spans="1:10" ht="18" customHeight="1" x14ac:dyDescent="0.2">
      <c r="A173" s="1">
        <v>170</v>
      </c>
      <c r="B173" s="4" t="s">
        <v>496</v>
      </c>
      <c r="C173" s="4" t="s">
        <v>494</v>
      </c>
      <c r="D173" s="4" t="s">
        <v>52</v>
      </c>
      <c r="E173" s="5" t="s">
        <v>786</v>
      </c>
      <c r="F173" s="6" t="s">
        <v>490</v>
      </c>
      <c r="G173" s="6" t="s">
        <v>495</v>
      </c>
      <c r="H173" s="2">
        <v>2010</v>
      </c>
      <c r="I173" s="7">
        <f>VLOOKUP(C173,[1]备案用202107!B:K,10,0)</f>
        <v>35</v>
      </c>
      <c r="J173" s="6" t="s">
        <v>469</v>
      </c>
    </row>
    <row r="174" spans="1:10" ht="18" customHeight="1" x14ac:dyDescent="0.2">
      <c r="A174" s="1">
        <v>171</v>
      </c>
      <c r="B174" s="4" t="s">
        <v>497</v>
      </c>
      <c r="C174" s="4" t="s">
        <v>498</v>
      </c>
      <c r="D174" s="4" t="s">
        <v>12</v>
      </c>
      <c r="E174" s="5" t="s">
        <v>787</v>
      </c>
      <c r="F174" s="6" t="s">
        <v>99</v>
      </c>
      <c r="G174" s="6" t="s">
        <v>499</v>
      </c>
      <c r="H174" s="2">
        <v>2014</v>
      </c>
      <c r="I174" s="7">
        <f>VLOOKUP(C174,[1]备案用202107!B:K,10,0)</f>
        <v>79.8</v>
      </c>
      <c r="J174" s="6" t="s">
        <v>500</v>
      </c>
    </row>
    <row r="175" spans="1:10" ht="18" customHeight="1" x14ac:dyDescent="0.2">
      <c r="A175" s="1">
        <v>172</v>
      </c>
      <c r="B175" s="4" t="s">
        <v>501</v>
      </c>
      <c r="C175" s="4" t="s">
        <v>501</v>
      </c>
      <c r="D175" s="4" t="s">
        <v>12</v>
      </c>
      <c r="E175" s="5" t="s">
        <v>788</v>
      </c>
      <c r="F175" s="6" t="s">
        <v>502</v>
      </c>
      <c r="G175" s="6" t="s">
        <v>503</v>
      </c>
      <c r="H175" s="2">
        <v>2004</v>
      </c>
      <c r="I175" s="7">
        <f>VLOOKUP(C175,[1]备案用202107!B:K,10,0)</f>
        <v>24</v>
      </c>
      <c r="J175" s="6" t="s">
        <v>500</v>
      </c>
    </row>
    <row r="176" spans="1:10" ht="18" customHeight="1" x14ac:dyDescent="0.2">
      <c r="A176" s="1">
        <v>173</v>
      </c>
      <c r="B176" s="4" t="s">
        <v>504</v>
      </c>
      <c r="C176" s="4" t="s">
        <v>505</v>
      </c>
      <c r="D176" s="4" t="s">
        <v>28</v>
      </c>
      <c r="E176" s="5" t="s">
        <v>789</v>
      </c>
      <c r="F176" s="6" t="s">
        <v>99</v>
      </c>
      <c r="G176" s="6" t="s">
        <v>506</v>
      </c>
      <c r="H176" s="2">
        <v>2014</v>
      </c>
      <c r="I176" s="7">
        <f>VLOOKUP(C176,[1]备案用202107!B:K,10,0)</f>
        <v>69</v>
      </c>
      <c r="J176" s="6" t="s">
        <v>500</v>
      </c>
    </row>
    <row r="177" spans="1:10" ht="18" customHeight="1" x14ac:dyDescent="0.2">
      <c r="A177" s="1">
        <v>174</v>
      </c>
      <c r="B177" s="4" t="s">
        <v>507</v>
      </c>
      <c r="C177" s="4" t="s">
        <v>508</v>
      </c>
      <c r="D177" s="4" t="s">
        <v>12</v>
      </c>
      <c r="E177" s="5" t="s">
        <v>790</v>
      </c>
      <c r="F177" s="6" t="s">
        <v>99</v>
      </c>
      <c r="G177" s="6" t="s">
        <v>509</v>
      </c>
      <c r="H177" s="2">
        <v>2014</v>
      </c>
      <c r="I177" s="7">
        <f>VLOOKUP(C177,[1]备案用202107!B:K,10,0)</f>
        <v>48</v>
      </c>
      <c r="J177" s="6" t="s">
        <v>500</v>
      </c>
    </row>
    <row r="178" spans="1:10" ht="18" customHeight="1" x14ac:dyDescent="0.2">
      <c r="A178" s="1">
        <v>175</v>
      </c>
      <c r="B178" s="4" t="s">
        <v>510</v>
      </c>
      <c r="C178" s="4" t="s">
        <v>511</v>
      </c>
      <c r="D178" s="4" t="s">
        <v>12</v>
      </c>
      <c r="E178" s="5" t="s">
        <v>791</v>
      </c>
      <c r="F178" s="6" t="s">
        <v>512</v>
      </c>
      <c r="G178" s="6" t="s">
        <v>513</v>
      </c>
      <c r="H178" s="2">
        <v>2014</v>
      </c>
      <c r="I178" s="7">
        <f>VLOOKUP(C178,[1]备案用202107!B:K,10,0)</f>
        <v>40</v>
      </c>
      <c r="J178" s="6" t="s">
        <v>500</v>
      </c>
    </row>
    <row r="179" spans="1:10" ht="18" customHeight="1" x14ac:dyDescent="0.2">
      <c r="A179" s="1">
        <v>176</v>
      </c>
      <c r="B179" s="4" t="s">
        <v>514</v>
      </c>
      <c r="C179" s="4" t="s">
        <v>515</v>
      </c>
      <c r="D179" s="4" t="s">
        <v>52</v>
      </c>
      <c r="E179" s="8" t="s">
        <v>792</v>
      </c>
      <c r="F179" s="6" t="s">
        <v>280</v>
      </c>
      <c r="G179" s="6" t="s">
        <v>516</v>
      </c>
      <c r="H179" s="2">
        <v>2020</v>
      </c>
      <c r="I179" s="7">
        <f>VLOOKUP(C179,[1]备案用202107!B:K,10,0)</f>
        <v>89</v>
      </c>
      <c r="J179" s="6" t="s">
        <v>500</v>
      </c>
    </row>
    <row r="180" spans="1:10" ht="18" customHeight="1" x14ac:dyDescent="0.2">
      <c r="A180" s="1">
        <v>177</v>
      </c>
      <c r="B180" s="4" t="s">
        <v>517</v>
      </c>
      <c r="C180" s="4" t="s">
        <v>56</v>
      </c>
      <c r="D180" s="4"/>
      <c r="E180" s="5"/>
      <c r="F180" s="6"/>
      <c r="G180" s="6"/>
      <c r="H180" s="2"/>
      <c r="I180" s="7"/>
      <c r="J180" s="6" t="s">
        <v>500</v>
      </c>
    </row>
    <row r="181" spans="1:10" ht="18" customHeight="1" x14ac:dyDescent="0.2">
      <c r="A181" s="1">
        <v>178</v>
      </c>
      <c r="B181" s="4" t="s">
        <v>518</v>
      </c>
      <c r="C181" s="4" t="s">
        <v>518</v>
      </c>
      <c r="D181" s="4" t="s">
        <v>52</v>
      </c>
      <c r="E181" s="5" t="s">
        <v>793</v>
      </c>
      <c r="F181" s="6" t="s">
        <v>99</v>
      </c>
      <c r="G181" s="6" t="s">
        <v>519</v>
      </c>
      <c r="H181" s="2">
        <v>2008</v>
      </c>
      <c r="I181" s="7">
        <f>VLOOKUP(C181,[1]备案用202107!B:K,10,0)</f>
        <v>35</v>
      </c>
      <c r="J181" s="6" t="s">
        <v>500</v>
      </c>
    </row>
    <row r="182" spans="1:10" ht="18" customHeight="1" x14ac:dyDescent="0.2">
      <c r="A182" s="1">
        <v>179</v>
      </c>
      <c r="B182" s="4" t="s">
        <v>520</v>
      </c>
      <c r="C182" s="4" t="s">
        <v>521</v>
      </c>
      <c r="D182" s="4" t="s">
        <v>28</v>
      </c>
      <c r="E182" s="5" t="s">
        <v>794</v>
      </c>
      <c r="F182" s="6" t="s">
        <v>99</v>
      </c>
      <c r="G182" s="6" t="s">
        <v>522</v>
      </c>
      <c r="H182" s="2">
        <v>2000</v>
      </c>
      <c r="I182" s="7">
        <f>VLOOKUP(C182,[1]备案用202107!B:K,10,0)</f>
        <v>25.5</v>
      </c>
      <c r="J182" s="6" t="s">
        <v>500</v>
      </c>
    </row>
    <row r="183" spans="1:10" ht="18" customHeight="1" x14ac:dyDescent="0.2">
      <c r="A183" s="1">
        <v>180</v>
      </c>
      <c r="B183" s="4" t="s">
        <v>523</v>
      </c>
      <c r="C183" s="4" t="s">
        <v>524</v>
      </c>
      <c r="D183" s="4" t="s">
        <v>52</v>
      </c>
      <c r="E183" s="5" t="s">
        <v>795</v>
      </c>
      <c r="F183" s="6" t="s">
        <v>129</v>
      </c>
      <c r="G183" s="6" t="s">
        <v>525</v>
      </c>
      <c r="H183" s="2">
        <v>2011</v>
      </c>
      <c r="I183" s="7">
        <f>VLOOKUP(C183,[1]备案用202107!B:K,10,0)</f>
        <v>39</v>
      </c>
      <c r="J183" s="6" t="s">
        <v>500</v>
      </c>
    </row>
    <row r="184" spans="1:10" ht="18" customHeight="1" x14ac:dyDescent="0.2">
      <c r="A184" s="30">
        <v>181</v>
      </c>
      <c r="B184" s="31" t="s">
        <v>526</v>
      </c>
      <c r="C184" s="31" t="s">
        <v>836</v>
      </c>
      <c r="D184" s="36" t="s">
        <v>840</v>
      </c>
      <c r="E184" s="32" t="s">
        <v>839</v>
      </c>
      <c r="F184" s="33" t="s">
        <v>837</v>
      </c>
      <c r="G184" s="33" t="s">
        <v>838</v>
      </c>
      <c r="H184" s="34">
        <v>2020</v>
      </c>
      <c r="I184" s="35">
        <v>79.8</v>
      </c>
      <c r="J184" s="33" t="s">
        <v>500</v>
      </c>
    </row>
    <row r="185" spans="1:10" s="15" customFormat="1" x14ac:dyDescent="0.2">
      <c r="A185" s="16">
        <v>182</v>
      </c>
      <c r="B185" s="21" t="s">
        <v>527</v>
      </c>
      <c r="C185" s="21" t="s">
        <v>528</v>
      </c>
      <c r="D185" s="21" t="s">
        <v>28</v>
      </c>
      <c r="E185" s="23" t="s">
        <v>796</v>
      </c>
      <c r="F185" s="23" t="s">
        <v>99</v>
      </c>
      <c r="G185" s="23" t="s">
        <v>529</v>
      </c>
      <c r="H185" s="20">
        <v>2019</v>
      </c>
      <c r="I185" s="24">
        <f>VLOOKUP(C185,[1]备案用202107!B:K,10,0)</f>
        <v>99</v>
      </c>
      <c r="J185" s="20" t="s">
        <v>530</v>
      </c>
    </row>
    <row r="186" spans="1:10" ht="18" customHeight="1" x14ac:dyDescent="0.2">
      <c r="A186" s="1">
        <v>183</v>
      </c>
      <c r="B186" s="4" t="s">
        <v>531</v>
      </c>
      <c r="C186" s="4" t="s">
        <v>532</v>
      </c>
      <c r="D186" s="4" t="s">
        <v>175</v>
      </c>
      <c r="E186" s="5" t="s">
        <v>797</v>
      </c>
      <c r="F186" s="6" t="s">
        <v>53</v>
      </c>
      <c r="G186" s="6" t="s">
        <v>533</v>
      </c>
      <c r="H186" s="2">
        <v>2009</v>
      </c>
      <c r="I186" s="7">
        <f>VLOOKUP(C186,[1]备案用202107!B:K,10,0)</f>
        <v>27.9</v>
      </c>
      <c r="J186" s="6" t="s">
        <v>500</v>
      </c>
    </row>
    <row r="187" spans="1:10" ht="18" customHeight="1" x14ac:dyDescent="0.2">
      <c r="A187" s="1">
        <v>184</v>
      </c>
      <c r="B187" s="4" t="s">
        <v>534</v>
      </c>
      <c r="C187" s="4" t="s">
        <v>535</v>
      </c>
      <c r="D187" s="4" t="s">
        <v>314</v>
      </c>
      <c r="E187" s="8" t="s">
        <v>798</v>
      </c>
      <c r="F187" s="6" t="s">
        <v>53</v>
      </c>
      <c r="G187" s="6" t="s">
        <v>536</v>
      </c>
      <c r="H187" s="2">
        <v>2014</v>
      </c>
      <c r="I187" s="7">
        <f>VLOOKUP(C187,[1]备案用202107!B:K,10,0)</f>
        <v>39.299999999999997</v>
      </c>
      <c r="J187" s="6" t="s">
        <v>500</v>
      </c>
    </row>
    <row r="188" spans="1:10" s="15" customFormat="1" ht="18" customHeight="1" x14ac:dyDescent="0.2">
      <c r="A188" s="16">
        <v>185</v>
      </c>
      <c r="B188" s="21" t="s">
        <v>537</v>
      </c>
      <c r="C188" s="21" t="s">
        <v>538</v>
      </c>
      <c r="D188" s="21" t="s">
        <v>314</v>
      </c>
      <c r="E188" s="23" t="s">
        <v>799</v>
      </c>
      <c r="F188" s="23" t="s">
        <v>53</v>
      </c>
      <c r="G188" s="23" t="s">
        <v>536</v>
      </c>
      <c r="H188" s="20">
        <v>2014</v>
      </c>
      <c r="I188" s="24">
        <f>VLOOKUP(C188,[1]备案用202107!B:K,10,0)</f>
        <v>47.6</v>
      </c>
      <c r="J188" s="20" t="s">
        <v>530</v>
      </c>
    </row>
    <row r="189" spans="1:10" ht="18" customHeight="1" x14ac:dyDescent="0.2">
      <c r="A189" s="1">
        <v>186</v>
      </c>
      <c r="B189" s="4" t="s">
        <v>539</v>
      </c>
      <c r="C189" s="4" t="s">
        <v>540</v>
      </c>
      <c r="D189" s="4" t="s">
        <v>52</v>
      </c>
      <c r="E189" s="5" t="s">
        <v>800</v>
      </c>
      <c r="F189" s="6" t="s">
        <v>53</v>
      </c>
      <c r="G189" s="6" t="s">
        <v>541</v>
      </c>
      <c r="H189" s="2">
        <v>2008</v>
      </c>
      <c r="I189" s="7">
        <f>VLOOKUP(C189,[1]备案用202107!B:K,10,0)</f>
        <v>24.5</v>
      </c>
      <c r="J189" s="6" t="s">
        <v>500</v>
      </c>
    </row>
    <row r="190" spans="1:10" ht="18" customHeight="1" x14ac:dyDescent="0.2">
      <c r="A190" s="1">
        <v>187</v>
      </c>
      <c r="B190" s="4" t="s">
        <v>542</v>
      </c>
      <c r="C190" s="4" t="s">
        <v>543</v>
      </c>
      <c r="D190" s="4" t="s">
        <v>52</v>
      </c>
      <c r="E190" s="5" t="s">
        <v>801</v>
      </c>
      <c r="F190" s="6" t="s">
        <v>129</v>
      </c>
      <c r="G190" s="6" t="s">
        <v>544</v>
      </c>
      <c r="H190" s="2">
        <v>2009</v>
      </c>
      <c r="I190" s="7">
        <f>VLOOKUP(C190,[1]备案用202107!B:K,10,0)</f>
        <v>36</v>
      </c>
      <c r="J190" s="6" t="s">
        <v>500</v>
      </c>
    </row>
    <row r="191" spans="1:10" ht="18" customHeight="1" x14ac:dyDescent="0.2">
      <c r="A191" s="1">
        <v>188</v>
      </c>
      <c r="B191" s="4" t="s">
        <v>545</v>
      </c>
      <c r="C191" s="4" t="s">
        <v>546</v>
      </c>
      <c r="D191" s="4" t="s">
        <v>52</v>
      </c>
      <c r="E191" s="5" t="s">
        <v>802</v>
      </c>
      <c r="F191" s="6" t="s">
        <v>99</v>
      </c>
      <c r="G191" s="6" t="s">
        <v>547</v>
      </c>
      <c r="H191" s="2">
        <v>2009</v>
      </c>
      <c r="I191" s="7">
        <f>VLOOKUP(C191,[1]备案用202107!B:K,10,0)</f>
        <v>35</v>
      </c>
      <c r="J191" s="6" t="s">
        <v>500</v>
      </c>
    </row>
    <row r="192" spans="1:10" ht="18" customHeight="1" x14ac:dyDescent="0.2">
      <c r="A192" s="1">
        <v>189</v>
      </c>
      <c r="B192" s="4" t="s">
        <v>548</v>
      </c>
      <c r="C192" s="4" t="s">
        <v>549</v>
      </c>
      <c r="D192" s="4" t="s">
        <v>314</v>
      </c>
      <c r="E192" s="5" t="s">
        <v>803</v>
      </c>
      <c r="F192" s="6" t="s">
        <v>550</v>
      </c>
      <c r="G192" s="6" t="s">
        <v>551</v>
      </c>
      <c r="H192" s="2">
        <v>2017</v>
      </c>
      <c r="I192" s="7">
        <f>VLOOKUP(C192,[1]备案用202107!B:K,10,0)</f>
        <v>45</v>
      </c>
      <c r="J192" s="6" t="s">
        <v>500</v>
      </c>
    </row>
    <row r="193" spans="1:10" ht="18" customHeight="1" x14ac:dyDescent="0.2">
      <c r="A193" s="1">
        <v>190</v>
      </c>
      <c r="B193" s="4" t="s">
        <v>552</v>
      </c>
      <c r="C193" s="4" t="s">
        <v>553</v>
      </c>
      <c r="D193" s="4" t="s">
        <v>177</v>
      </c>
      <c r="E193" s="10" t="s">
        <v>804</v>
      </c>
      <c r="F193" s="6" t="s">
        <v>554</v>
      </c>
      <c r="G193" s="6" t="s">
        <v>555</v>
      </c>
      <c r="H193" s="2">
        <v>2019</v>
      </c>
      <c r="I193" s="7">
        <f>VLOOKUP(C193,[1]备案用202107!B:K,10,0)</f>
        <v>68</v>
      </c>
      <c r="J193" s="6" t="s">
        <v>500</v>
      </c>
    </row>
    <row r="194" spans="1:10" ht="18" customHeight="1" x14ac:dyDescent="0.2">
      <c r="A194" s="1">
        <v>191</v>
      </c>
      <c r="B194" s="4" t="s">
        <v>556</v>
      </c>
      <c r="C194" s="4" t="s">
        <v>556</v>
      </c>
      <c r="D194" s="4" t="s">
        <v>52</v>
      </c>
      <c r="E194" s="5" t="s">
        <v>805</v>
      </c>
      <c r="F194" s="6" t="s">
        <v>502</v>
      </c>
      <c r="G194" s="6" t="s">
        <v>557</v>
      </c>
      <c r="H194" s="2">
        <v>2000</v>
      </c>
      <c r="I194" s="7">
        <f>VLOOKUP(C194,[1]备案用202107!B:K,10,0)</f>
        <v>18.5</v>
      </c>
      <c r="J194" s="6" t="s">
        <v>500</v>
      </c>
    </row>
    <row r="195" spans="1:10" s="15" customFormat="1" ht="18" customHeight="1" x14ac:dyDescent="0.2">
      <c r="A195" s="16">
        <v>192</v>
      </c>
      <c r="B195" s="21" t="s">
        <v>558</v>
      </c>
      <c r="C195" s="21" t="s">
        <v>559</v>
      </c>
      <c r="D195" s="21" t="s">
        <v>28</v>
      </c>
      <c r="E195" s="27" t="s">
        <v>806</v>
      </c>
      <c r="F195" s="23" t="s">
        <v>560</v>
      </c>
      <c r="G195" s="23" t="s">
        <v>561</v>
      </c>
      <c r="H195" s="20">
        <v>2009</v>
      </c>
      <c r="I195" s="24">
        <f>VLOOKUP(C195,[1]备案用202107!B:K,10,0)</f>
        <v>32</v>
      </c>
      <c r="J195" s="23" t="s">
        <v>500</v>
      </c>
    </row>
    <row r="196" spans="1:10" ht="18" customHeight="1" x14ac:dyDescent="0.2">
      <c r="A196" s="1">
        <v>193</v>
      </c>
      <c r="B196" s="4" t="s">
        <v>562</v>
      </c>
      <c r="C196" s="4" t="s">
        <v>562</v>
      </c>
      <c r="D196" s="4" t="s">
        <v>12</v>
      </c>
      <c r="E196" s="5" t="s">
        <v>807</v>
      </c>
      <c r="F196" s="6" t="s">
        <v>563</v>
      </c>
      <c r="G196" s="6" t="s">
        <v>564</v>
      </c>
      <c r="H196" s="2">
        <v>2018</v>
      </c>
      <c r="I196" s="7">
        <f>VLOOKUP(C196,[1]备案用202107!B:K,10,0)</f>
        <v>49</v>
      </c>
      <c r="J196" s="6" t="s">
        <v>500</v>
      </c>
    </row>
    <row r="197" spans="1:10" s="15" customFormat="1" ht="18" customHeight="1" x14ac:dyDescent="0.2">
      <c r="A197" s="16">
        <v>194</v>
      </c>
      <c r="B197" s="21" t="s">
        <v>565</v>
      </c>
      <c r="C197" s="21" t="s">
        <v>566</v>
      </c>
      <c r="D197" s="21" t="s">
        <v>177</v>
      </c>
      <c r="E197" s="23" t="s">
        <v>808</v>
      </c>
      <c r="F197" s="23" t="s">
        <v>99</v>
      </c>
      <c r="G197" s="23" t="s">
        <v>567</v>
      </c>
      <c r="H197" s="20">
        <v>2013</v>
      </c>
      <c r="I197" s="24">
        <f>VLOOKUP(C197,[1]备案用202107!B:K,10,0)</f>
        <v>39.5</v>
      </c>
      <c r="J197" s="20" t="s">
        <v>530</v>
      </c>
    </row>
    <row r="198" spans="1:10" ht="18" customHeight="1" x14ac:dyDescent="0.2">
      <c r="A198" s="1">
        <v>195</v>
      </c>
      <c r="B198" s="4" t="s">
        <v>568</v>
      </c>
      <c r="C198" s="4" t="s">
        <v>569</v>
      </c>
      <c r="D198" s="4" t="s">
        <v>12</v>
      </c>
      <c r="E198" s="5" t="s">
        <v>809</v>
      </c>
      <c r="F198" s="6" t="s">
        <v>99</v>
      </c>
      <c r="G198" s="6" t="s">
        <v>570</v>
      </c>
      <c r="H198" s="2">
        <v>2011</v>
      </c>
      <c r="I198" s="7">
        <f>VLOOKUP(C198,[1]备案用202107!B:K,10,0)</f>
        <v>39</v>
      </c>
      <c r="J198" s="6" t="s">
        <v>500</v>
      </c>
    </row>
    <row r="199" spans="1:10" ht="18" customHeight="1" x14ac:dyDescent="0.2">
      <c r="A199" s="1">
        <v>196</v>
      </c>
      <c r="B199" s="4" t="s">
        <v>571</v>
      </c>
      <c r="C199" s="4" t="s">
        <v>572</v>
      </c>
      <c r="D199" s="4" t="s">
        <v>52</v>
      </c>
      <c r="E199" s="5" t="s">
        <v>810</v>
      </c>
      <c r="F199" s="6" t="s">
        <v>99</v>
      </c>
      <c r="G199" s="6" t="s">
        <v>573</v>
      </c>
      <c r="H199" s="2">
        <v>2007</v>
      </c>
      <c r="I199" s="7">
        <f>VLOOKUP(C199,[1]备案用202107!B:K,10,0)</f>
        <v>39.799999999999997</v>
      </c>
      <c r="J199" s="6" t="s">
        <v>500</v>
      </c>
    </row>
    <row r="200" spans="1:10" ht="18" customHeight="1" x14ac:dyDescent="0.2">
      <c r="A200" s="1">
        <v>197</v>
      </c>
      <c r="B200" s="4" t="s">
        <v>574</v>
      </c>
      <c r="C200" s="4" t="s">
        <v>575</v>
      </c>
      <c r="D200" s="4" t="s">
        <v>12</v>
      </c>
      <c r="E200" s="5" t="s">
        <v>811</v>
      </c>
      <c r="F200" s="6" t="s">
        <v>576</v>
      </c>
      <c r="G200" s="6" t="s">
        <v>577</v>
      </c>
      <c r="H200" s="2">
        <v>2012</v>
      </c>
      <c r="I200" s="7">
        <f>VLOOKUP(C200,[1]备案用202107!B:K,10,0)</f>
        <v>39.799999999999997</v>
      </c>
      <c r="J200" s="6" t="s">
        <v>500</v>
      </c>
    </row>
    <row r="201" spans="1:10" ht="18" customHeight="1" x14ac:dyDescent="0.2">
      <c r="A201" s="1">
        <v>198</v>
      </c>
      <c r="B201" s="4" t="s">
        <v>578</v>
      </c>
      <c r="C201" s="4" t="s">
        <v>579</v>
      </c>
      <c r="D201" s="4" t="s">
        <v>175</v>
      </c>
      <c r="E201" s="5" t="s">
        <v>812</v>
      </c>
      <c r="F201" s="6" t="s">
        <v>580</v>
      </c>
      <c r="G201" s="6" t="s">
        <v>581</v>
      </c>
      <c r="H201" s="2">
        <v>2012</v>
      </c>
      <c r="I201" s="7">
        <f>VLOOKUP(C201,[1]备案用202107!B:K,10,0)</f>
        <v>38</v>
      </c>
      <c r="J201" s="6" t="s">
        <v>500</v>
      </c>
    </row>
    <row r="202" spans="1:10" ht="18" customHeight="1" x14ac:dyDescent="0.2">
      <c r="A202" s="1">
        <v>199</v>
      </c>
      <c r="B202" s="4" t="s">
        <v>582</v>
      </c>
      <c r="C202" s="4" t="s">
        <v>583</v>
      </c>
      <c r="D202" s="4" t="s">
        <v>12</v>
      </c>
      <c r="E202" s="5" t="s">
        <v>813</v>
      </c>
      <c r="F202" s="6" t="s">
        <v>512</v>
      </c>
      <c r="G202" s="6" t="s">
        <v>584</v>
      </c>
      <c r="H202" s="2">
        <v>2017</v>
      </c>
      <c r="I202" s="7">
        <f>VLOOKUP(C202,[1]备案用202107!B:K,10,0)</f>
        <v>42</v>
      </c>
      <c r="J202" s="6" t="s">
        <v>500</v>
      </c>
    </row>
    <row r="203" spans="1:10" ht="18" customHeight="1" x14ac:dyDescent="0.2">
      <c r="A203" s="1">
        <v>200</v>
      </c>
      <c r="B203" s="4" t="s">
        <v>585</v>
      </c>
      <c r="C203" s="4" t="s">
        <v>585</v>
      </c>
      <c r="D203" s="4" t="s">
        <v>12</v>
      </c>
      <c r="E203" s="5" t="s">
        <v>814</v>
      </c>
      <c r="F203" s="6" t="s">
        <v>586</v>
      </c>
      <c r="G203" s="6" t="s">
        <v>587</v>
      </c>
      <c r="H203" s="2">
        <v>2013</v>
      </c>
      <c r="I203" s="7">
        <f>VLOOKUP(C203,[1]备案用202107!B:K,10,0)</f>
        <v>35</v>
      </c>
      <c r="J203" s="6" t="s">
        <v>500</v>
      </c>
    </row>
    <row r="204" spans="1:10" ht="18" customHeight="1" x14ac:dyDescent="0.2">
      <c r="A204" s="1">
        <v>201</v>
      </c>
      <c r="B204" s="4" t="s">
        <v>588</v>
      </c>
      <c r="C204" s="4" t="s">
        <v>589</v>
      </c>
      <c r="D204" s="4"/>
      <c r="E204" s="5"/>
      <c r="F204" s="6"/>
      <c r="G204" s="6"/>
      <c r="H204" s="2"/>
      <c r="I204" s="7"/>
      <c r="J204" s="6" t="s">
        <v>590</v>
      </c>
    </row>
    <row r="205" spans="1:10" ht="18" customHeight="1" x14ac:dyDescent="0.2">
      <c r="A205" s="1">
        <v>202</v>
      </c>
      <c r="B205" s="4" t="s">
        <v>591</v>
      </c>
      <c r="C205" s="4" t="s">
        <v>430</v>
      </c>
      <c r="D205" s="4" t="s">
        <v>12</v>
      </c>
      <c r="E205" s="5" t="s">
        <v>769</v>
      </c>
      <c r="F205" s="6" t="s">
        <v>13</v>
      </c>
      <c r="G205" s="6" t="s">
        <v>431</v>
      </c>
      <c r="H205" s="2">
        <v>2013</v>
      </c>
      <c r="I205" s="7">
        <f>VLOOKUP(C205,[1]备案用202107!B:K,10,0)</f>
        <v>30</v>
      </c>
      <c r="J205" s="6" t="s">
        <v>590</v>
      </c>
    </row>
    <row r="206" spans="1:10" ht="18" customHeight="1" x14ac:dyDescent="0.2">
      <c r="A206" s="1">
        <v>203</v>
      </c>
      <c r="B206" s="4" t="s">
        <v>592</v>
      </c>
      <c r="C206" s="4" t="s">
        <v>593</v>
      </c>
      <c r="D206" s="4" t="s">
        <v>12</v>
      </c>
      <c r="E206" s="5" t="s">
        <v>770</v>
      </c>
      <c r="F206" s="6" t="s">
        <v>13</v>
      </c>
      <c r="G206" s="6" t="s">
        <v>594</v>
      </c>
      <c r="H206" s="2">
        <v>2013</v>
      </c>
      <c r="I206" s="7">
        <f>VLOOKUP(C206,[1]备案用202107!B:K,10,0)</f>
        <v>33</v>
      </c>
      <c r="J206" s="6" t="s">
        <v>590</v>
      </c>
    </row>
    <row r="207" spans="1:10" ht="18" customHeight="1" x14ac:dyDescent="0.2">
      <c r="A207" s="1">
        <v>204</v>
      </c>
      <c r="B207" s="4" t="s">
        <v>595</v>
      </c>
      <c r="C207" s="4" t="s">
        <v>596</v>
      </c>
      <c r="D207" s="4" t="s">
        <v>12</v>
      </c>
      <c r="E207" s="5" t="s">
        <v>815</v>
      </c>
      <c r="F207" s="6" t="s">
        <v>183</v>
      </c>
      <c r="G207" s="6" t="s">
        <v>597</v>
      </c>
      <c r="H207" s="2">
        <v>2013</v>
      </c>
      <c r="I207" s="7">
        <f>VLOOKUP(C207,[1]备案用202107!B:K,10,0)</f>
        <v>40</v>
      </c>
      <c r="J207" s="6" t="s">
        <v>590</v>
      </c>
    </row>
    <row r="208" spans="1:10" s="15" customFormat="1" ht="28.5" x14ac:dyDescent="0.2">
      <c r="A208" s="16">
        <v>205</v>
      </c>
      <c r="B208" s="21" t="s">
        <v>598</v>
      </c>
      <c r="C208" s="21" t="s">
        <v>599</v>
      </c>
      <c r="D208" s="21" t="s">
        <v>12</v>
      </c>
      <c r="E208" s="23" t="s">
        <v>816</v>
      </c>
      <c r="F208" s="23" t="s">
        <v>70</v>
      </c>
      <c r="G208" s="23" t="s">
        <v>600</v>
      </c>
      <c r="H208" s="20">
        <v>2013</v>
      </c>
      <c r="I208" s="24">
        <f>VLOOKUP(C208,[1]备案用202107!B:K,10,0)</f>
        <v>40</v>
      </c>
      <c r="J208" s="20" t="s">
        <v>590</v>
      </c>
    </row>
    <row r="209" spans="1:10" ht="28.5" x14ac:dyDescent="0.2">
      <c r="A209" s="1">
        <v>206</v>
      </c>
      <c r="B209" s="4" t="s">
        <v>601</v>
      </c>
      <c r="C209" s="4" t="s">
        <v>599</v>
      </c>
      <c r="D209" s="4" t="s">
        <v>12</v>
      </c>
      <c r="E209" s="5" t="s">
        <v>816</v>
      </c>
      <c r="F209" s="6" t="s">
        <v>70</v>
      </c>
      <c r="G209" s="6" t="s">
        <v>600</v>
      </c>
      <c r="H209" s="2">
        <v>2013</v>
      </c>
      <c r="I209" s="7">
        <f>VLOOKUP(C209,[1]备案用202107!B:K,10,0)</f>
        <v>40</v>
      </c>
      <c r="J209" s="6" t="s">
        <v>590</v>
      </c>
    </row>
    <row r="210" spans="1:10" ht="18" customHeight="1" x14ac:dyDescent="0.2">
      <c r="A210" s="1">
        <v>207</v>
      </c>
      <c r="B210" s="4" t="s">
        <v>602</v>
      </c>
      <c r="C210" s="4" t="s">
        <v>603</v>
      </c>
      <c r="D210" s="4" t="s">
        <v>12</v>
      </c>
      <c r="E210" s="5" t="s">
        <v>817</v>
      </c>
      <c r="F210" s="6" t="s">
        <v>99</v>
      </c>
      <c r="G210" s="6" t="s">
        <v>604</v>
      </c>
      <c r="H210" s="2">
        <v>2013</v>
      </c>
      <c r="I210" s="7">
        <f>VLOOKUP(C210,[1]备案用202107!B:K,10,0)</f>
        <v>40</v>
      </c>
      <c r="J210" s="6" t="s">
        <v>590</v>
      </c>
    </row>
    <row r="211" spans="1:10" ht="18" customHeight="1" x14ac:dyDescent="0.2">
      <c r="A211" s="1">
        <v>208</v>
      </c>
      <c r="B211" s="4" t="s">
        <v>605</v>
      </c>
      <c r="C211" s="4" t="s">
        <v>606</v>
      </c>
      <c r="D211" s="4" t="s">
        <v>314</v>
      </c>
      <c r="E211" s="5" t="s">
        <v>818</v>
      </c>
      <c r="F211" s="6" t="s">
        <v>53</v>
      </c>
      <c r="G211" s="6" t="s">
        <v>607</v>
      </c>
      <c r="H211" s="2">
        <v>2018</v>
      </c>
      <c r="I211" s="7">
        <f>VLOOKUP(C211,[1]备案用202107!B:K,10,0)</f>
        <v>23</v>
      </c>
      <c r="J211" s="6" t="s">
        <v>590</v>
      </c>
    </row>
    <row r="212" spans="1:10" ht="28.5" x14ac:dyDescent="0.2">
      <c r="A212" s="1">
        <v>209</v>
      </c>
      <c r="B212" s="4" t="s">
        <v>608</v>
      </c>
      <c r="C212" s="4" t="s">
        <v>609</v>
      </c>
      <c r="D212" s="4" t="s">
        <v>177</v>
      </c>
      <c r="E212" s="5" t="s">
        <v>819</v>
      </c>
      <c r="F212" s="6" t="s">
        <v>53</v>
      </c>
      <c r="G212" s="6" t="s">
        <v>607</v>
      </c>
      <c r="H212" s="2">
        <v>2018</v>
      </c>
      <c r="I212" s="7">
        <f>VLOOKUP(C212,[1]备案用202107!B:K,10,0)</f>
        <v>25</v>
      </c>
      <c r="J212" s="6" t="s">
        <v>590</v>
      </c>
    </row>
    <row r="213" spans="1:10" ht="18" customHeight="1" x14ac:dyDescent="0.2">
      <c r="A213" s="1">
        <v>210</v>
      </c>
      <c r="B213" s="4" t="s">
        <v>610</v>
      </c>
      <c r="C213" s="4" t="s">
        <v>611</v>
      </c>
      <c r="D213" s="4" t="s">
        <v>150</v>
      </c>
      <c r="E213" s="5" t="s">
        <v>820</v>
      </c>
      <c r="F213" s="6" t="s">
        <v>53</v>
      </c>
      <c r="G213" s="6" t="s">
        <v>607</v>
      </c>
      <c r="H213" s="2">
        <v>2018</v>
      </c>
      <c r="I213" s="7">
        <f>VLOOKUP(C213,[1]备案用202107!B:K,10,0)</f>
        <v>18</v>
      </c>
      <c r="J213" s="6" t="s">
        <v>590</v>
      </c>
    </row>
    <row r="214" spans="1:10" ht="18" customHeight="1" x14ac:dyDescent="0.2">
      <c r="A214" s="1">
        <v>211</v>
      </c>
      <c r="B214" s="4" t="s">
        <v>612</v>
      </c>
      <c r="C214" s="4" t="s">
        <v>613</v>
      </c>
      <c r="D214" s="4" t="s">
        <v>314</v>
      </c>
      <c r="E214" s="5" t="s">
        <v>821</v>
      </c>
      <c r="F214" s="6" t="s">
        <v>53</v>
      </c>
      <c r="G214" s="6" t="s">
        <v>607</v>
      </c>
      <c r="H214" s="2">
        <v>2018</v>
      </c>
      <c r="I214" s="7">
        <f>VLOOKUP(C214,[1]备案用202107!B:K,10,0)</f>
        <v>26</v>
      </c>
      <c r="J214" s="6" t="s">
        <v>590</v>
      </c>
    </row>
    <row r="215" spans="1:10" ht="18" customHeight="1" x14ac:dyDescent="0.2">
      <c r="A215" s="1">
        <v>212</v>
      </c>
      <c r="B215" s="4" t="s">
        <v>614</v>
      </c>
      <c r="C215" s="4" t="s">
        <v>20</v>
      </c>
      <c r="D215" s="4"/>
      <c r="E215" s="5"/>
      <c r="F215" s="6"/>
      <c r="G215" s="6"/>
      <c r="H215" s="2"/>
      <c r="I215" s="7"/>
      <c r="J215" s="6" t="s">
        <v>590</v>
      </c>
    </row>
    <row r="216" spans="1:10" ht="18" customHeight="1" x14ac:dyDescent="0.2">
      <c r="A216" s="1">
        <v>213</v>
      </c>
      <c r="B216" s="4" t="s">
        <v>615</v>
      </c>
      <c r="C216" s="4" t="s">
        <v>603</v>
      </c>
      <c r="D216" s="4" t="s">
        <v>12</v>
      </c>
      <c r="E216" s="5" t="s">
        <v>817</v>
      </c>
      <c r="F216" s="6" t="s">
        <v>99</v>
      </c>
      <c r="G216" s="6" t="s">
        <v>604</v>
      </c>
      <c r="H216" s="2">
        <v>2013</v>
      </c>
      <c r="I216" s="7">
        <f>VLOOKUP(C216,[1]备案用202107!B:K,10,0)</f>
        <v>40</v>
      </c>
      <c r="J216" s="6" t="s">
        <v>590</v>
      </c>
    </row>
    <row r="217" spans="1:10" ht="18" customHeight="1" x14ac:dyDescent="0.2">
      <c r="A217" s="1">
        <v>214</v>
      </c>
      <c r="B217" s="4" t="s">
        <v>616</v>
      </c>
      <c r="C217" s="4" t="s">
        <v>589</v>
      </c>
      <c r="D217" s="4"/>
      <c r="E217" s="5"/>
      <c r="F217" s="6"/>
      <c r="G217" s="6"/>
      <c r="H217" s="2"/>
      <c r="I217" s="7"/>
      <c r="J217" s="6" t="s">
        <v>617</v>
      </c>
    </row>
    <row r="218" spans="1:10" ht="18" customHeight="1" x14ac:dyDescent="0.2">
      <c r="A218" s="1">
        <v>215</v>
      </c>
      <c r="B218" s="4" t="s">
        <v>618</v>
      </c>
      <c r="C218" s="4" t="s">
        <v>589</v>
      </c>
      <c r="D218" s="4"/>
      <c r="E218" s="5"/>
      <c r="F218" s="6"/>
      <c r="G218" s="6"/>
      <c r="H218" s="2"/>
      <c r="I218" s="7"/>
      <c r="J218" s="6" t="s">
        <v>617</v>
      </c>
    </row>
    <row r="219" spans="1:10" ht="18" customHeight="1" x14ac:dyDescent="0.2">
      <c r="A219" s="1">
        <v>216</v>
      </c>
      <c r="B219" s="4" t="s">
        <v>619</v>
      </c>
      <c r="C219" s="4" t="s">
        <v>620</v>
      </c>
      <c r="D219" s="4" t="s">
        <v>52</v>
      </c>
      <c r="E219" s="5" t="s">
        <v>822</v>
      </c>
      <c r="F219" s="6" t="s">
        <v>621</v>
      </c>
      <c r="G219" s="6" t="s">
        <v>622</v>
      </c>
      <c r="H219" s="2">
        <v>2015</v>
      </c>
      <c r="I219" s="7">
        <f>VLOOKUP(C219,[1]备案用202107!B:K,10,0)</f>
        <v>35</v>
      </c>
      <c r="J219" s="6" t="s">
        <v>617</v>
      </c>
    </row>
    <row r="220" spans="1:10" ht="18" customHeight="1" x14ac:dyDescent="0.2">
      <c r="A220" s="1">
        <v>217</v>
      </c>
      <c r="B220" s="4" t="s">
        <v>623</v>
      </c>
      <c r="C220" s="4" t="s">
        <v>624</v>
      </c>
      <c r="D220" s="4" t="s">
        <v>52</v>
      </c>
      <c r="E220" s="5" t="s">
        <v>823</v>
      </c>
      <c r="F220" s="6" t="s">
        <v>99</v>
      </c>
      <c r="G220" s="6" t="s">
        <v>625</v>
      </c>
      <c r="H220" s="2">
        <v>2011</v>
      </c>
      <c r="I220" s="7">
        <f>VLOOKUP(C220,[1]备案用202107!B:K,10,0)</f>
        <v>29</v>
      </c>
      <c r="J220" s="6" t="s">
        <v>617</v>
      </c>
    </row>
    <row r="221" spans="1:10" ht="18" customHeight="1" x14ac:dyDescent="0.2">
      <c r="A221" s="1">
        <v>218</v>
      </c>
      <c r="B221" s="4" t="s">
        <v>626</v>
      </c>
      <c r="C221" s="4" t="s">
        <v>627</v>
      </c>
      <c r="D221" s="4" t="s">
        <v>12</v>
      </c>
      <c r="E221" s="5" t="s">
        <v>824</v>
      </c>
      <c r="F221" s="6" t="s">
        <v>628</v>
      </c>
      <c r="G221" s="6" t="s">
        <v>629</v>
      </c>
      <c r="H221" s="2">
        <v>2003</v>
      </c>
      <c r="I221" s="7">
        <f>VLOOKUP(C221,[1]备案用202107!B:K,10,0)</f>
        <v>28</v>
      </c>
      <c r="J221" s="6" t="s">
        <v>617</v>
      </c>
    </row>
    <row r="222" spans="1:10" ht="18" customHeight="1" x14ac:dyDescent="0.2">
      <c r="A222" s="1">
        <v>219</v>
      </c>
      <c r="B222" s="4" t="s">
        <v>630</v>
      </c>
      <c r="C222" s="4" t="s">
        <v>20</v>
      </c>
      <c r="D222" s="4"/>
      <c r="E222" s="5"/>
      <c r="F222" s="6"/>
      <c r="G222" s="6"/>
      <c r="H222" s="2"/>
      <c r="I222" s="7"/>
      <c r="J222" s="6" t="s">
        <v>617</v>
      </c>
    </row>
    <row r="223" spans="1:10" ht="18" customHeight="1" x14ac:dyDescent="0.2">
      <c r="A223" s="1">
        <v>220</v>
      </c>
      <c r="B223" s="4" t="s">
        <v>631</v>
      </c>
      <c r="C223" s="4" t="s">
        <v>632</v>
      </c>
      <c r="D223" s="4"/>
      <c r="E223" s="5"/>
      <c r="F223" s="6"/>
      <c r="G223" s="6"/>
      <c r="H223" s="2"/>
      <c r="I223" s="7"/>
      <c r="J223" s="6" t="s">
        <v>617</v>
      </c>
    </row>
    <row r="224" spans="1:10" ht="18" customHeight="1" x14ac:dyDescent="0.2">
      <c r="A224" s="1">
        <v>221</v>
      </c>
      <c r="B224" s="4" t="s">
        <v>633</v>
      </c>
      <c r="C224" s="4" t="s">
        <v>20</v>
      </c>
      <c r="D224" s="4"/>
      <c r="E224" s="5"/>
      <c r="F224" s="6"/>
      <c r="G224" s="6"/>
      <c r="H224" s="2"/>
      <c r="I224" s="7"/>
      <c r="J224" s="6" t="s">
        <v>617</v>
      </c>
    </row>
    <row r="225" spans="1:10" ht="18" customHeight="1" x14ac:dyDescent="0.2">
      <c r="A225" s="1">
        <v>222</v>
      </c>
      <c r="B225" s="4" t="s">
        <v>634</v>
      </c>
      <c r="C225" s="4" t="s">
        <v>632</v>
      </c>
      <c r="D225" s="4"/>
      <c r="E225" s="5"/>
      <c r="F225" s="6"/>
      <c r="G225" s="6"/>
      <c r="H225" s="2"/>
      <c r="I225" s="7"/>
      <c r="J225" s="6" t="s">
        <v>617</v>
      </c>
    </row>
    <row r="226" spans="1:10" ht="28.5" x14ac:dyDescent="0.2">
      <c r="A226" s="1">
        <v>223</v>
      </c>
      <c r="B226" s="4" t="s">
        <v>635</v>
      </c>
      <c r="C226" s="4" t="s">
        <v>636</v>
      </c>
      <c r="D226" s="4" t="s">
        <v>109</v>
      </c>
      <c r="E226" s="5" t="s">
        <v>825</v>
      </c>
      <c r="F226" s="6" t="s">
        <v>280</v>
      </c>
      <c r="G226" s="6" t="s">
        <v>637</v>
      </c>
      <c r="H226" s="2">
        <v>2013</v>
      </c>
      <c r="I226" s="7">
        <f>VLOOKUP(C226,[1]备案用202107!B:K,10,0)</f>
        <v>68</v>
      </c>
      <c r="J226" s="6" t="s">
        <v>617</v>
      </c>
    </row>
    <row r="227" spans="1:10" ht="18" customHeight="1" x14ac:dyDescent="0.2">
      <c r="A227" s="1">
        <v>224</v>
      </c>
      <c r="B227" s="4" t="s">
        <v>638</v>
      </c>
      <c r="C227" s="4" t="s">
        <v>20</v>
      </c>
      <c r="D227" s="4"/>
      <c r="E227" s="5"/>
      <c r="F227" s="6"/>
      <c r="G227" s="6"/>
      <c r="H227" s="2"/>
      <c r="I227" s="7"/>
      <c r="J227" s="6" t="s">
        <v>617</v>
      </c>
    </row>
    <row r="228" spans="1:10" ht="18" customHeight="1" x14ac:dyDescent="0.2">
      <c r="A228" s="1">
        <v>225</v>
      </c>
      <c r="B228" s="4" t="s">
        <v>639</v>
      </c>
      <c r="C228" s="4" t="s">
        <v>640</v>
      </c>
      <c r="D228" s="4" t="s">
        <v>12</v>
      </c>
      <c r="E228" s="5" t="s">
        <v>826</v>
      </c>
      <c r="F228" s="6" t="s">
        <v>550</v>
      </c>
      <c r="G228" s="6" t="s">
        <v>641</v>
      </c>
      <c r="H228" s="2">
        <v>2014</v>
      </c>
      <c r="I228" s="7">
        <f>VLOOKUP(C228,[1]备案用202107!B:K,10,0)</f>
        <v>68</v>
      </c>
      <c r="J228" s="6" t="s">
        <v>617</v>
      </c>
    </row>
    <row r="229" spans="1:10" ht="18" customHeight="1" x14ac:dyDescent="0.2">
      <c r="A229" s="1">
        <v>226</v>
      </c>
      <c r="B229" s="4" t="s">
        <v>642</v>
      </c>
      <c r="C229" s="4" t="s">
        <v>643</v>
      </c>
      <c r="D229" s="4" t="s">
        <v>12</v>
      </c>
      <c r="E229" s="5" t="s">
        <v>827</v>
      </c>
      <c r="F229" s="6" t="s">
        <v>59</v>
      </c>
      <c r="G229" s="6" t="s">
        <v>644</v>
      </c>
      <c r="H229" s="2">
        <v>2004</v>
      </c>
      <c r="I229" s="7">
        <f>VLOOKUP(C229,[1]备案用202107!B:K,10,0)</f>
        <v>25</v>
      </c>
      <c r="J229" s="6" t="s">
        <v>617</v>
      </c>
    </row>
    <row r="230" spans="1:10" ht="18" customHeight="1" x14ac:dyDescent="0.2">
      <c r="A230" s="1">
        <v>227</v>
      </c>
      <c r="B230" s="4" t="s">
        <v>645</v>
      </c>
      <c r="C230" s="4" t="s">
        <v>645</v>
      </c>
      <c r="D230" s="4" t="s">
        <v>12</v>
      </c>
      <c r="E230" s="5" t="s">
        <v>828</v>
      </c>
      <c r="F230" s="6" t="s">
        <v>59</v>
      </c>
      <c r="G230" s="6" t="s">
        <v>646</v>
      </c>
      <c r="H230" s="2">
        <v>2007</v>
      </c>
      <c r="I230" s="7">
        <f>VLOOKUP(C230,[1]备案用202107!B:K,10,0)</f>
        <v>33</v>
      </c>
      <c r="J230" s="6" t="s">
        <v>617</v>
      </c>
    </row>
    <row r="231" spans="1:10" ht="18" customHeight="1" x14ac:dyDescent="0.2">
      <c r="A231" s="1">
        <v>228</v>
      </c>
      <c r="B231" s="4" t="s">
        <v>647</v>
      </c>
      <c r="C231" s="4" t="s">
        <v>647</v>
      </c>
      <c r="D231" s="4" t="s">
        <v>12</v>
      </c>
      <c r="E231" s="5" t="s">
        <v>829</v>
      </c>
      <c r="F231" s="6" t="s">
        <v>648</v>
      </c>
      <c r="G231" s="6" t="s">
        <v>649</v>
      </c>
      <c r="H231" s="2">
        <v>2011</v>
      </c>
      <c r="I231" s="7">
        <f>VLOOKUP(C231,[1]备案用202107!B:K,10,0)</f>
        <v>30</v>
      </c>
      <c r="J231" s="6" t="s">
        <v>617</v>
      </c>
    </row>
    <row r="232" spans="1:10" ht="18" customHeight="1" x14ac:dyDescent="0.2">
      <c r="A232" s="1">
        <v>229</v>
      </c>
      <c r="B232" s="4" t="s">
        <v>650</v>
      </c>
      <c r="C232" s="4" t="s">
        <v>20</v>
      </c>
      <c r="D232" s="4"/>
      <c r="E232" s="5"/>
      <c r="F232" s="6"/>
      <c r="G232" s="6"/>
      <c r="H232" s="2"/>
      <c r="I232" s="7"/>
      <c r="J232" s="6" t="s">
        <v>617</v>
      </c>
    </row>
    <row r="233" spans="1:10" ht="18" customHeight="1" x14ac:dyDescent="0.2">
      <c r="A233" s="1">
        <v>230</v>
      </c>
      <c r="B233" s="4" t="s">
        <v>651</v>
      </c>
      <c r="C233" s="4" t="s">
        <v>20</v>
      </c>
      <c r="D233" s="4"/>
      <c r="E233" s="5"/>
      <c r="F233" s="6"/>
      <c r="G233" s="6"/>
      <c r="H233" s="2"/>
      <c r="I233" s="7"/>
      <c r="J233" s="6" t="s">
        <v>617</v>
      </c>
    </row>
    <row r="234" spans="1:10" ht="18" customHeight="1" x14ac:dyDescent="0.2">
      <c r="A234" s="1">
        <v>231</v>
      </c>
      <c r="B234" s="4" t="s">
        <v>652</v>
      </c>
      <c r="C234" s="4" t="s">
        <v>632</v>
      </c>
      <c r="D234" s="4"/>
      <c r="E234" s="5"/>
      <c r="F234" s="6"/>
      <c r="G234" s="6"/>
      <c r="H234" s="2"/>
      <c r="I234" s="7"/>
      <c r="J234" s="6" t="s">
        <v>617</v>
      </c>
    </row>
  </sheetData>
  <autoFilter ref="A1:J234" xr:uid="{0F833312-A244-4686-9677-ACD0DD9F1B25}"/>
  <customSheetViews>
    <customSheetView guid="{1AC12CF9-E3F9-4CFA-B591-8888B43DA352}" showAutoFilter="1">
      <selection sqref="A1:A1048576"/>
      <pageMargins left="0.7" right="0.7" top="0.75" bottom="0.75" header="0.3" footer="0.3"/>
      <pageSetup paperSize="9" orientation="portrait" r:id="rId1"/>
      <autoFilter ref="A1:J234" xr:uid="{0F833312-A244-4686-9677-ACD0DD9F1B25}"/>
    </customSheetView>
    <customSheetView guid="{348D13B3-7F11-4C6E-96E5-A8815D1F0EA8}" showAutoFilter="1">
      <selection activeCell="C117" sqref="C117"/>
      <pageMargins left="0.7" right="0.7" top="0.75" bottom="0.75" header="0.3" footer="0.3"/>
      <pageSetup paperSize="9" orientation="portrait" r:id="rId2"/>
      <autoFilter ref="A1:J234" xr:uid="{00000000-0000-0000-0000-000000000000}"/>
    </customSheetView>
  </customSheetViews>
  <mergeCells count="4">
    <mergeCell ref="A44:A45"/>
    <mergeCell ref="B44:B45"/>
    <mergeCell ref="A46:A47"/>
    <mergeCell ref="B46:B47"/>
  </mergeCells>
  <phoneticPr fontId="1" type="noConversion"/>
  <conditionalFormatting sqref="B174:B1048576 B1:B44 B48:B159 B46">
    <cfRule type="duplicateValues" dxfId="0" priority="1"/>
  </conditionalFormatting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082AA-E246-44DC-A943-81479BD0BF77}">
  <dimension ref="A1"/>
  <sheetViews>
    <sheetView workbookViewId="0"/>
  </sheetViews>
  <sheetFormatPr defaultRowHeight="14.25" x14ac:dyDescent="0.2"/>
  <sheetData/>
  <customSheetViews>
    <customSheetView guid="{1AC12CF9-E3F9-4CFA-B591-8888B43DA352}">
      <pageMargins left="0.7" right="0.7" top="0.75" bottom="0.75" header="0.3" footer="0.3"/>
      <pageSetup paperSize="9" orientation="portrait" r:id="rId1"/>
    </customSheetView>
    <customSheetView guid="{348D13B3-7F11-4C6E-96E5-A8815D1F0EA8}">
      <pageMargins left="0.7" right="0.7" top="0.75" bottom="0.75" header="0.3" footer="0.3"/>
      <pageSetup paperSize="9" orientation="portrait" r:id="rId2"/>
    </customSheetView>
  </customSheetViews>
  <phoneticPr fontId="1" type="noConversion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TLY</dc:creator>
  <cp:lastModifiedBy>TLY</cp:lastModifiedBy>
  <dcterms:created xsi:type="dcterms:W3CDTF">2021-07-16T09:26:59Z</dcterms:created>
  <dcterms:modified xsi:type="dcterms:W3CDTF">2021-11-11T02:55:52Z</dcterms:modified>
</cp:coreProperties>
</file>